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8090" tabRatio="758" activeTab="1"/>
  </bookViews>
  <sheets>
    <sheet name="ANUNT" sheetId="35" r:id="rId1"/>
    <sheet name="AN I" sheetId="5" r:id="rId2"/>
    <sheet name="AN I En" sheetId="6" r:id="rId3"/>
    <sheet name="AN II" sheetId="27" r:id="rId4"/>
    <sheet name="AN II En" sheetId="28" r:id="rId5"/>
    <sheet name="AN III" sheetId="30" r:id="rId6"/>
    <sheet name="AN III En" sheetId="45" r:id="rId7"/>
    <sheet name="AN IV" sheetId="15" r:id="rId8"/>
    <sheet name="AN IV En" sheetId="46" r:id="rId9"/>
    <sheet name="MASTER AN I" sheetId="29" r:id="rId10"/>
    <sheet name="MASTER AN II" sheetId="31" r:id="rId11"/>
    <sheet name="Curs" sheetId="41" r:id="rId12"/>
    <sheet name="Sali laborator Automatica" sheetId="32" r:id="rId13"/>
    <sheet name="Master CAP 31112" sheetId="36" state="hidden" r:id="rId14"/>
    <sheet name="Sali laborator Calculatoare" sheetId="39" r:id="rId15"/>
    <sheet name="sablon" sheetId="37" state="hidden" r:id="rId16"/>
    <sheet name="Sheet2" sheetId="38" state="hidden" r:id="rId17"/>
  </sheets>
  <definedNames>
    <definedName name="_xlnm.Print_Area" localSheetId="3">'AN II'!$A$1:$AE$75</definedName>
    <definedName name="_xlnm.Print_Area" localSheetId="4">'AN II En'!$A$1:$L$73</definedName>
    <definedName name="_xlnm.Print_Area" localSheetId="0">ANUNT!$B$1:$W$60</definedName>
    <definedName name="_xlnm.Print_Area" localSheetId="12">'Sali laborator Automatica'!#REF!</definedName>
  </definedNames>
  <calcPr calcId="124519"/>
</workbook>
</file>

<file path=xl/calcChain.xml><?xml version="1.0" encoding="utf-8"?>
<calcChain xmlns="http://schemas.openxmlformats.org/spreadsheetml/2006/main">
  <c r="S38" i="32"/>
  <c r="R38"/>
  <c r="O38"/>
  <c r="N38"/>
  <c r="M38"/>
  <c r="L38"/>
  <c r="K38"/>
  <c r="J38"/>
  <c r="I38"/>
  <c r="H38"/>
  <c r="G38"/>
  <c r="F38"/>
  <c r="E38"/>
  <c r="C38"/>
  <c r="D38"/>
  <c r="P38"/>
  <c r="Q38"/>
  <c r="S1" i="15"/>
  <c r="G1" i="46"/>
  <c r="P39" i="41"/>
  <c r="Q39"/>
  <c r="G1" i="45"/>
  <c r="M44" i="41"/>
  <c r="C36" i="32"/>
  <c r="D36"/>
  <c r="E36"/>
  <c r="F36"/>
  <c r="G36"/>
  <c r="H36"/>
  <c r="I36"/>
  <c r="J36"/>
  <c r="K36"/>
  <c r="L36"/>
  <c r="M36"/>
  <c r="N36"/>
  <c r="O36"/>
  <c r="V4" i="41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C39"/>
  <c r="D39"/>
  <c r="E39"/>
  <c r="F39"/>
  <c r="G39"/>
  <c r="H39"/>
  <c r="K39"/>
  <c r="L39"/>
  <c r="N39"/>
  <c r="O39"/>
  <c r="W1" i="31"/>
  <c r="P1" i="29"/>
  <c r="M1" i="30"/>
  <c r="J1" i="28"/>
  <c r="U1" i="27"/>
  <c r="H2" i="6"/>
  <c r="S1" i="5"/>
</calcChain>
</file>

<file path=xl/comments1.xml><?xml version="1.0" encoding="utf-8"?>
<comments xmlns="http://schemas.openxmlformats.org/spreadsheetml/2006/main">
  <authors>
    <author>user</author>
  </authors>
  <commentList>
    <comment ref="AC12" authorId="0">
      <text>
        <r>
          <rPr>
            <sz val="9"/>
            <color indexed="81"/>
            <rFont val="Tahoma"/>
            <family val="2"/>
          </rPr>
          <t xml:space="preserve">CEBDR* 4L sapt. 1, 5, 9, 13-2h  
CEBDR** 4L sapt. 3, 7, 11, 13-2h  </t>
        </r>
      </text>
    </comment>
  </commentList>
</comments>
</file>

<file path=xl/sharedStrings.xml><?xml version="1.0" encoding="utf-8"?>
<sst xmlns="http://schemas.openxmlformats.org/spreadsheetml/2006/main" count="3639" uniqueCount="833">
  <si>
    <t>Zi</t>
  </si>
  <si>
    <t>Ora</t>
  </si>
  <si>
    <t>F</t>
  </si>
  <si>
    <t>E15</t>
  </si>
  <si>
    <t>LUNI</t>
  </si>
  <si>
    <t>MARŢI</t>
  </si>
  <si>
    <t>MIERC.</t>
  </si>
  <si>
    <t>JOI</t>
  </si>
  <si>
    <t>VINERI</t>
  </si>
  <si>
    <t>8-10</t>
  </si>
  <si>
    <t>10-12</t>
  </si>
  <si>
    <t>12-14</t>
  </si>
  <si>
    <t>14-16</t>
  </si>
  <si>
    <t>16-18</t>
  </si>
  <si>
    <t>18-20</t>
  </si>
  <si>
    <t>ZI</t>
  </si>
  <si>
    <t>ORA</t>
  </si>
  <si>
    <t>E17</t>
  </si>
  <si>
    <t>MONDAY</t>
  </si>
  <si>
    <t>TUESDAY</t>
  </si>
  <si>
    <t>WEDNESDAY</t>
  </si>
  <si>
    <t>THURSDAY</t>
  </si>
  <si>
    <t>FRIDAY</t>
  </si>
  <si>
    <t>3142 (A1)</t>
  </si>
  <si>
    <t>20-22</t>
  </si>
  <si>
    <t>Sport</t>
  </si>
  <si>
    <t>30141 (A)</t>
  </si>
  <si>
    <t>Aut</t>
  </si>
  <si>
    <t>30311 (ISA)</t>
  </si>
  <si>
    <t>30312 (ISA)</t>
  </si>
  <si>
    <t xml:space="preserve"> </t>
  </si>
  <si>
    <t xml:space="preserve">Va rugam, verificati permanent si orarul afisat pe site: www.aut.utcluj.ro. </t>
  </si>
  <si>
    <t>Varianta online prevaleaza!</t>
  </si>
  <si>
    <t>30321 (ISA)</t>
  </si>
  <si>
    <t>30322(ISA)</t>
  </si>
  <si>
    <t>MASTER An I</t>
  </si>
  <si>
    <t>Contolul Avansat al Proceselor</t>
  </si>
  <si>
    <t>Ing. Cond. Avansate a Fabricaţiei</t>
  </si>
  <si>
    <t>Inf. Apl. în Ing. Sist. Complexe</t>
  </si>
  <si>
    <t>8-12</t>
  </si>
  <si>
    <t>MASTER An II</t>
  </si>
  <si>
    <t>Informatica Aplicata</t>
  </si>
  <si>
    <t>P03</t>
  </si>
  <si>
    <t>D21</t>
  </si>
  <si>
    <t>D11</t>
  </si>
  <si>
    <t>D12</t>
  </si>
  <si>
    <t>I204</t>
  </si>
  <si>
    <t>I205</t>
  </si>
  <si>
    <t>I109</t>
  </si>
  <si>
    <t>I110</t>
  </si>
  <si>
    <t>no</t>
  </si>
  <si>
    <t>el</t>
  </si>
  <si>
    <t>cladirea AC Observator etaj 2</t>
  </si>
  <si>
    <t>2 Observatorului Street 2nd floor</t>
  </si>
  <si>
    <t>cladirea AC Observator parter</t>
  </si>
  <si>
    <t xml:space="preserve">2 Observatorului Street P </t>
  </si>
  <si>
    <t>cladirea AC Observator etaj 3</t>
  </si>
  <si>
    <t>2 Observatorului Street 3rd floor</t>
  </si>
  <si>
    <t>cladirea AC Observator etaj 5</t>
  </si>
  <si>
    <t>2 Observatorului Street 5th floor</t>
  </si>
  <si>
    <t>26-28 Gh. Baritiu Street</t>
  </si>
  <si>
    <t>26-28 Gh. Baritiu Street, the building inside the backyard</t>
  </si>
  <si>
    <t>15 Daicoviciu Street, tower building</t>
  </si>
  <si>
    <t>128-130, 21 decembrie 1989 Street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</si>
  <si>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</si>
  <si>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</si>
  <si>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</si>
  <si>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</si>
  <si>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</si>
  <si>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</si>
  <si>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</si>
  <si>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bazin Olimpic</t>
  </si>
  <si>
    <t>305 B</t>
  </si>
  <si>
    <t>G2</t>
  </si>
  <si>
    <t>G6</t>
  </si>
  <si>
    <t>C12</t>
  </si>
  <si>
    <t>VA</t>
  </si>
  <si>
    <t>L505</t>
  </si>
  <si>
    <t>4C F</t>
  </si>
  <si>
    <t xml:space="preserve"> 4C F</t>
  </si>
  <si>
    <t>VA***</t>
  </si>
  <si>
    <t>MCP</t>
  </si>
  <si>
    <t>MIERCURI</t>
  </si>
  <si>
    <t>SR</t>
  </si>
  <si>
    <t>LEGENDA (NOTATII)</t>
  </si>
  <si>
    <t>SE</t>
  </si>
  <si>
    <t>SH</t>
  </si>
  <si>
    <t>CI</t>
  </si>
  <si>
    <t>Sisteme inglobate(FOLEA)</t>
  </si>
  <si>
    <t>Viziune artificiala(MOGA)</t>
  </si>
  <si>
    <t>Sisteme reconfigurabile(FOLEA)</t>
  </si>
  <si>
    <t>Sisteme evolutive(LETIA)</t>
  </si>
  <si>
    <t>S.In.</t>
  </si>
  <si>
    <t xml:space="preserve">MD </t>
  </si>
  <si>
    <t>Interval</t>
  </si>
  <si>
    <t>Managementul si controlul proceselor(DULF)</t>
  </si>
  <si>
    <t>4C D11</t>
  </si>
  <si>
    <t>4C E15</t>
  </si>
  <si>
    <t>B-dul 21 Decembrie 1989 nr.128-130</t>
  </si>
  <si>
    <t>Testarea aplicatiilor software(MICLEA)</t>
  </si>
  <si>
    <t xml:space="preserve">Afisat azi,  </t>
  </si>
  <si>
    <t>cladirea AC str. Baritiu 26-28</t>
  </si>
  <si>
    <t>1r</t>
  </si>
  <si>
    <t>http://maps.google.com/maps/ms?ie=UTF&amp;msa=0&amp;msid=
108437463130149962130.000490d9c7f3605ac5e63</t>
  </si>
  <si>
    <t>www.ratuc.ro</t>
  </si>
  <si>
    <t>www.utcluj.ro</t>
  </si>
  <si>
    <t>http://www.utcluj.ro/telefoane/</t>
  </si>
  <si>
    <t>http://www.utcluj.ro/biblioteca/</t>
  </si>
  <si>
    <t>http://www.utcluj.ro/studenti/piscina.php http://www.utcluj.ro/servicii/piscina.php</t>
  </si>
  <si>
    <t>UNIVERSITATEA TEHNICA din CLUJ-NAPOCA</t>
  </si>
  <si>
    <t>Facultatea Automatica si Calculatoare</t>
  </si>
  <si>
    <t>Domeniul: Inginerie Sistemelor Automate  Grupa 31112</t>
  </si>
  <si>
    <t>O R A R    Master CAP (semestrul I 2010-2011)</t>
  </si>
  <si>
    <t>MARTI</t>
  </si>
  <si>
    <t>SAMBATA</t>
  </si>
  <si>
    <t>Saptamana 1:  27.09.10 - 3.10.10</t>
  </si>
  <si>
    <t>9-11</t>
  </si>
  <si>
    <t>11-13</t>
  </si>
  <si>
    <t>13-15</t>
  </si>
  <si>
    <t>15-17</t>
  </si>
  <si>
    <t>CI (L)</t>
  </si>
  <si>
    <t>17-19</t>
  </si>
  <si>
    <t>19-21</t>
  </si>
  <si>
    <t>Saptamana 2: 4.10.10 - 10.10.10</t>
  </si>
  <si>
    <t>VA (L)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</si>
  <si>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</si>
  <si>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</si>
  <si>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</si>
  <si>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</si>
  <si>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</si>
  <si>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</si>
  <si>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</si>
  <si>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</si>
  <si>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</si>
  <si>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</si>
  <si>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</si>
  <si>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</si>
  <si>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</si>
  <si>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</si>
  <si>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</si>
  <si>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</si>
  <si>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Grupa 31112</t>
  </si>
  <si>
    <t>Luni</t>
  </si>
  <si>
    <t>08-10</t>
  </si>
  <si>
    <t>Marti</t>
  </si>
  <si>
    <t>Miercuri</t>
  </si>
  <si>
    <t>Joi</t>
  </si>
  <si>
    <t>Vineri</t>
  </si>
  <si>
    <t>Calc</t>
  </si>
  <si>
    <t>2,5, 9,14</t>
  </si>
  <si>
    <t>VA L</t>
  </si>
  <si>
    <t>SH L</t>
  </si>
  <si>
    <t>3,7,12,14</t>
  </si>
  <si>
    <t>CI L</t>
  </si>
  <si>
    <t>MCP L</t>
  </si>
  <si>
    <t>4,8,10,13</t>
  </si>
  <si>
    <t>in sapt 14 semigrupa 1 intre 9-11</t>
  </si>
  <si>
    <t>in sapt 14 semigrupa 1 intre 11-13</t>
  </si>
  <si>
    <t>Saptamana</t>
  </si>
  <si>
    <t>1,6,11 joi semigr. 1 si sambata semigr. 2 intre 15 -19</t>
  </si>
  <si>
    <t>luni semigr. 1 si marti semigr. 2 doar in sapt 14 intre 19-21</t>
  </si>
  <si>
    <t>3,7,12,14* sambata, semigr. 1 intre 9-13 si semigr.2 13-17</t>
  </si>
  <si>
    <t>*in sapt.14, semigrupa 1, intre 11-13</t>
  </si>
  <si>
    <t>4,8,10,13*; in saptamanile 4,8,10  sambata, semigr. 1 intre 9-13 si semigr.2 13-17</t>
  </si>
  <si>
    <t>*in  sapt. 13, semigrupa 1: 9-11, semigrupa 2: 11-13</t>
  </si>
  <si>
    <t>2,5, 9,14*; sambata, semigr. 1 intre 9-13 si semigr.2 13-17</t>
  </si>
  <si>
    <t>*in sapt.14, semigrupa 1, intre 9-11</t>
  </si>
  <si>
    <t>pt 31162</t>
  </si>
  <si>
    <t>SIn 4C 304</t>
  </si>
  <si>
    <t>1e</t>
  </si>
  <si>
    <t>MP</t>
  </si>
  <si>
    <t>PA</t>
  </si>
  <si>
    <t>CEBDR</t>
  </si>
  <si>
    <t>26 B</t>
  </si>
  <si>
    <t>Acronim</t>
  </si>
  <si>
    <t>cladirea AC noua (Sport) str. Baritiu 26 cu proiector</t>
  </si>
  <si>
    <t>cladirea AC str. Baritiu 26</t>
  </si>
  <si>
    <t>Cat. Sport din cladirea Mecanica bd. Muncii 103-105,sala de sport din cladirea Mecanica bd. Muncii</t>
  </si>
  <si>
    <t>103-105 Muncii Street, from Observatorului dorms, the bus 50 until destination or with the bus 35 to Train Station Plaza and from there with the 101 tram</t>
  </si>
  <si>
    <t>Legenda Sali/Rooms</t>
  </si>
  <si>
    <t>Link-uri utile/Useful links</t>
  </si>
  <si>
    <t>CAD</t>
  </si>
  <si>
    <t>MCP  4C 305</t>
  </si>
  <si>
    <t xml:space="preserve">Saptamani didactice </t>
  </si>
  <si>
    <t xml:space="preserve">Link harta   →  </t>
  </si>
  <si>
    <t xml:space="preserve">Site-ul UTCN   →  </t>
  </si>
  <si>
    <t xml:space="preserve">Bilbioteca online   →  </t>
  </si>
  <si>
    <t xml:space="preserve">Transport public   →  </t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</si>
  <si>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 </t>
    </r>
    <r>
      <rPr>
        <i/>
        <sz val="10"/>
        <color indexed="62"/>
        <rFont val="Arial"/>
        <family val="2"/>
        <charset val="238"/>
      </rPr>
      <t>Public Transport Facilities</t>
    </r>
  </si>
  <si>
    <r>
      <rPr>
        <i/>
        <sz val="10"/>
        <color indexed="62"/>
        <rFont val="Symbol"/>
        <family val="1"/>
        <charset val="2"/>
      </rPr>
      <t xml:space="preserve">  ¬  </t>
    </r>
    <r>
      <rPr>
        <i/>
        <sz val="10"/>
        <color indexed="62"/>
        <rFont val="Arial"/>
        <family val="2"/>
        <charset val="238"/>
      </rPr>
      <t>UTCN Web Page</t>
    </r>
  </si>
  <si>
    <r>
      <t xml:space="preserve"> </t>
    </r>
    <r>
      <rPr>
        <i/>
        <sz val="10"/>
        <color indexed="62"/>
        <rFont val="Symbol"/>
        <family val="1"/>
        <charset val="2"/>
      </rPr>
      <t>¬</t>
    </r>
    <r>
      <rPr>
        <i/>
        <sz val="10"/>
        <color indexed="62"/>
        <rFont val="Arial"/>
        <family val="2"/>
        <charset val="238"/>
      </rPr>
      <t xml:space="preserve">  Online Library</t>
    </r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</si>
  <si>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</t>
    </r>
    <r>
      <rPr>
        <i/>
        <sz val="10"/>
        <color indexed="62"/>
        <rFont val="Arial"/>
        <family val="2"/>
        <charset val="238"/>
      </rPr>
      <t xml:space="preserve"> List of phone numbers inside TUCN</t>
    </r>
  </si>
  <si>
    <r>
      <rPr>
        <i/>
        <sz val="10"/>
        <color indexed="62"/>
        <rFont val="Symbol"/>
        <family val="1"/>
        <charset val="2"/>
      </rPr>
      <t xml:space="preserve">  ¬</t>
    </r>
    <r>
      <rPr>
        <i/>
        <sz val="10"/>
        <color indexed="62"/>
        <rFont val="Arial"/>
        <family val="2"/>
        <charset val="238"/>
      </rPr>
      <t xml:space="preserve">  Map</t>
    </r>
  </si>
  <si>
    <t xml:space="preserve">Lista de telefoane in interiorul UTCN   → </t>
  </si>
  <si>
    <t xml:space="preserve">200 - 214 </t>
  </si>
  <si>
    <t xml:space="preserve">301 - 310 </t>
  </si>
  <si>
    <t>cladirea turn str.  Daicoviciu 15</t>
  </si>
  <si>
    <t>Str. Dorobantilor 71-73</t>
  </si>
  <si>
    <t>Control inteligent(MURESAN)</t>
  </si>
  <si>
    <t>CI 4C F</t>
  </si>
  <si>
    <t>B-dul Muncii 103-105 (fac. Constructii de Masini)</t>
  </si>
  <si>
    <t>AB 4C  C01</t>
  </si>
  <si>
    <t>6, 7</t>
  </si>
  <si>
    <t>ORa</t>
  </si>
  <si>
    <t>(DEMIAN)</t>
  </si>
  <si>
    <t>Programare avansată(VALEAN)</t>
  </si>
  <si>
    <t>AM-I (Differential calculus) (AM) - M. Ivan - P03</t>
  </si>
  <si>
    <t>Computer programming (PC) - M. Joldos - P03</t>
  </si>
  <si>
    <t>Logic design LD 2C P03 (O. Cret)</t>
  </si>
  <si>
    <t>S. In. 4C 304</t>
  </si>
  <si>
    <t>CEBDR 4C 308</t>
  </si>
  <si>
    <t>Managementul proiectelor</t>
  </si>
  <si>
    <t>APD 4C 305</t>
  </si>
  <si>
    <t>12-16</t>
  </si>
  <si>
    <t xml:space="preserve">Sisteme hibride(MOGA) </t>
  </si>
  <si>
    <t>PA  4C 310</t>
  </si>
  <si>
    <t>4C 356</t>
  </si>
  <si>
    <r>
      <t>Pedagogie si managementul clasei de elevi (Facultativ) 2C F</t>
    </r>
    <r>
      <rPr>
        <i/>
        <sz val="8"/>
        <rFont val="Arial"/>
        <family val="2"/>
      </rPr>
      <t>(Mustatea)</t>
    </r>
  </si>
  <si>
    <t>16b, 26b, 36</t>
  </si>
  <si>
    <t>cladirea Constructii str. Baritiu 25</t>
  </si>
  <si>
    <t>25 Gh. Baritiu Street</t>
  </si>
  <si>
    <t>SA 4C 303</t>
  </si>
  <si>
    <t>cladirea Somes Stanga, etaj 3, str. Baritiu 26</t>
  </si>
  <si>
    <t>cladirea Somes Dreapta, etaj 1, str. Baritiu 26</t>
  </si>
  <si>
    <t>C01</t>
  </si>
  <si>
    <t>305B</t>
  </si>
  <si>
    <t>IAC  4C M201</t>
  </si>
  <si>
    <t>8-14</t>
  </si>
  <si>
    <t>MP  4C S11</t>
  </si>
  <si>
    <t>Vezi fila Plus 2 pt Aplicatii</t>
  </si>
  <si>
    <t>H11</t>
  </si>
  <si>
    <t>SSATR 4C 40</t>
  </si>
  <si>
    <t>Linear algebra and analytical geometry (LA) - I. Rasa - P03</t>
  </si>
  <si>
    <t>Circuite analogice şi numerice CAN 2C F (Nascu)</t>
  </si>
  <si>
    <t>SR 4C 304</t>
  </si>
  <si>
    <t>Monitorizare şi diagnoză(CRISAN)</t>
  </si>
  <si>
    <t>S4.2</t>
  </si>
  <si>
    <t>fizica</t>
  </si>
  <si>
    <t>măs.</t>
  </si>
  <si>
    <t>CEBDR 4C 309</t>
  </si>
  <si>
    <t>467, 479</t>
  </si>
  <si>
    <t xml:space="preserve"> Daicoviciu 15, etaj 1</t>
  </si>
  <si>
    <t>ACRONIME</t>
  </si>
  <si>
    <t xml:space="preserve">TIA - Tehnologii internet avansate(ENYEDI) </t>
  </si>
  <si>
    <t xml:space="preserve">SSTR- Structuri software pentru aplicaţii de timp real(LETIA) </t>
  </si>
  <si>
    <t>MA - Matematici avansate(MITREA)</t>
  </si>
  <si>
    <t xml:space="preserve">EFAC - Echipamente pentru fabricatia asistata de calculator(TAMAS) </t>
  </si>
  <si>
    <t>AB - Aplicatii de birotica(RAICA)</t>
  </si>
  <si>
    <t>SA - Sisteme adaptive (NASCU)</t>
  </si>
  <si>
    <t>CP - Complemente de programare</t>
  </si>
  <si>
    <t xml:space="preserve">APD - Automatizarea proceselor dinamice(FESTILA) </t>
  </si>
  <si>
    <t>TAS 4C 356</t>
  </si>
  <si>
    <t>CP 4C  356</t>
  </si>
  <si>
    <t>20-21</t>
  </si>
  <si>
    <t>S35</t>
  </si>
  <si>
    <t>Physics (P) - Fechete - P03 C14</t>
  </si>
  <si>
    <t>Electr. Meas. and sens. EMS (R Holonec) - P03</t>
  </si>
  <si>
    <t>Baze de date BD 2C F  (Mitrea)</t>
  </si>
  <si>
    <t xml:space="preserve">MA 4C H11 </t>
  </si>
  <si>
    <t>SSTR 4C H11</t>
  </si>
  <si>
    <t>C13</t>
  </si>
  <si>
    <t>SERIA I</t>
  </si>
  <si>
    <t>SERIA II</t>
  </si>
  <si>
    <t>30142 (A)</t>
  </si>
  <si>
    <t>30144 (I)</t>
  </si>
  <si>
    <t>IAISC</t>
  </si>
  <si>
    <t>Sisteme de Control Distribuit SCD 2C F (Leţia)</t>
  </si>
  <si>
    <t>Sisteme de Conducere a Proceselor Continue SCPC 2C F (Naşcu)</t>
  </si>
  <si>
    <t>IA 4C 310</t>
  </si>
  <si>
    <t xml:space="preserve">IA </t>
  </si>
  <si>
    <t>Inteligenta artificiala (VALEAN)</t>
  </si>
  <si>
    <t>AM S E15</t>
  </si>
  <si>
    <t>sport</t>
  </si>
  <si>
    <t>CB L 309</t>
  </si>
  <si>
    <t>C11, C12, C13,  C03, C02, C01, A12</t>
  </si>
  <si>
    <t>Circuite analogice şi numerice CAN 2C 356 (Nascu)</t>
  </si>
  <si>
    <t>SIn - Sisteme inglobate(FOLEA)</t>
  </si>
  <si>
    <t xml:space="preserve">  </t>
  </si>
  <si>
    <t>Aula Inst.</t>
  </si>
  <si>
    <t>mas. H41</t>
  </si>
  <si>
    <t>măs. H01</t>
  </si>
  <si>
    <t>A2</t>
  </si>
  <si>
    <t>B2</t>
  </si>
  <si>
    <r>
      <t xml:space="preserve">Analiza şi Sinteza Dispozitivelor Numerice </t>
    </r>
    <r>
      <rPr>
        <b/>
        <sz val="8"/>
        <rFont val="Arial"/>
        <family val="2"/>
      </rPr>
      <t>ASDN</t>
    </r>
    <r>
      <rPr>
        <sz val="8"/>
        <rFont val="Arial"/>
        <family val="2"/>
      </rPr>
      <t xml:space="preserve"> 2C Aula Inst. (Creţ)</t>
    </r>
  </si>
  <si>
    <r>
      <t xml:space="preserve">Bazele Utilizării Calculatoarelor </t>
    </r>
    <r>
      <rPr>
        <b/>
        <sz val="8"/>
        <rFont val="Arial"/>
        <family val="2"/>
      </rPr>
      <t>BUC</t>
    </r>
    <r>
      <rPr>
        <sz val="8"/>
        <rFont val="Arial"/>
        <family val="2"/>
      </rPr>
      <t xml:space="preserve"> 2C P03 (Vălean)</t>
    </r>
  </si>
  <si>
    <r>
      <t xml:space="preserve">Computer Basics </t>
    </r>
    <r>
      <rPr>
        <b/>
        <sz val="7"/>
        <rFont val="Arial"/>
        <family val="2"/>
      </rPr>
      <t>CB</t>
    </r>
    <r>
      <rPr>
        <sz val="7"/>
        <rFont val="Arial"/>
        <family val="2"/>
      </rPr>
      <t xml:space="preserve"> 2C 356 (</t>
    </r>
    <r>
      <rPr>
        <i/>
        <sz val="7"/>
        <rFont val="Arial"/>
        <family val="2"/>
      </rPr>
      <t>Vălean</t>
    </r>
    <r>
      <rPr>
        <sz val="7"/>
        <rFont val="Arial"/>
        <family val="2"/>
      </rPr>
      <t>)</t>
    </r>
  </si>
  <si>
    <t xml:space="preserve"> Aula inst., I204, I205 - curs; I109, I110 - sem</t>
  </si>
  <si>
    <t>G114, G112, M201,  E112, C408</t>
  </si>
  <si>
    <t>Crearea şi exploatarea bazelor de date relaţionale(SANISLAV)</t>
  </si>
  <si>
    <t>Anul universitar 2015-2016</t>
  </si>
  <si>
    <t>30342 (I)</t>
  </si>
  <si>
    <t>VA 4C D21</t>
  </si>
  <si>
    <t>CI 4C D21</t>
  </si>
  <si>
    <t>SH 4C H11</t>
  </si>
  <si>
    <t>Legislaţie Economică LE 2C 356 (Cordoş)</t>
  </si>
  <si>
    <t>Baze de date BD 2C H11  (Mitrea)</t>
  </si>
  <si>
    <t>Ingineria reglarii automate I IRA 2C 356 (Dulf)</t>
  </si>
  <si>
    <t>Electronică de Putere în Automatică EPA 2C 356 (Feştilă)</t>
  </si>
  <si>
    <r>
      <t xml:space="preserve">Electronică de Putere în Automatică </t>
    </r>
    <r>
      <rPr>
        <b/>
        <sz val="7"/>
        <rFont val="Arial"/>
        <family val="2"/>
      </rPr>
      <t>EPA</t>
    </r>
    <r>
      <rPr>
        <sz val="7"/>
        <rFont val="Arial"/>
        <family val="2"/>
      </rPr>
      <t xml:space="preserve"> 2C F (Feştilă)</t>
    </r>
  </si>
  <si>
    <r>
      <t xml:space="preserve">Ingineria reglarii automate I </t>
    </r>
    <r>
      <rPr>
        <b/>
        <sz val="7"/>
        <rFont val="Arial"/>
        <family val="2"/>
      </rPr>
      <t xml:space="preserve">IRA </t>
    </r>
    <r>
      <rPr>
        <sz val="7"/>
        <rFont val="Arial"/>
        <family val="2"/>
      </rPr>
      <t>2C F (Dulf)</t>
    </r>
  </si>
  <si>
    <t>Calcul numeric CN 2C F (Gavrea)</t>
  </si>
  <si>
    <t>TIA 4C H11</t>
  </si>
  <si>
    <t xml:space="preserve"> EFAC 4C C13
</t>
  </si>
  <si>
    <t xml:space="preserve">EFAC 4C C13
</t>
  </si>
  <si>
    <t>SE 4C H11</t>
  </si>
  <si>
    <t>SSATR 4C H11</t>
  </si>
  <si>
    <t>4r aut</t>
  </si>
  <si>
    <t>/1M Aut</t>
  </si>
  <si>
    <t>Pedagogie II 2C F (Crisan)</t>
  </si>
  <si>
    <t>3r aut</t>
  </si>
  <si>
    <t>2r aut</t>
  </si>
  <si>
    <t>1M aut</t>
  </si>
  <si>
    <t>2e aut</t>
  </si>
  <si>
    <t>1e aut</t>
  </si>
  <si>
    <t>3e aut</t>
  </si>
  <si>
    <t>4e aut</t>
  </si>
  <si>
    <t>2M aut</t>
  </si>
  <si>
    <t>1r aut</t>
  </si>
  <si>
    <t>Distributed control systems DCS 2C  H11 (Leţia)</t>
  </si>
  <si>
    <t>Teoria Sistemelor II TS 2C F (Dobra)</t>
  </si>
  <si>
    <t>Sisteme cu Evenimente Discrete SED 2C F (Aştilean)</t>
  </si>
  <si>
    <t>FIZICA</t>
  </si>
  <si>
    <t>L 192</t>
  </si>
  <si>
    <t>ALGA S I 110</t>
  </si>
  <si>
    <t>BUC L 309</t>
  </si>
  <si>
    <t>ALGA S I110</t>
  </si>
  <si>
    <t>AM S I109</t>
  </si>
  <si>
    <r>
      <t xml:space="preserve">Fizica </t>
    </r>
    <r>
      <rPr>
        <b/>
        <sz val="8"/>
        <rFont val="Arial"/>
        <family val="2"/>
      </rPr>
      <t>FIZ</t>
    </r>
    <r>
      <rPr>
        <sz val="8"/>
        <rFont val="Arial"/>
        <family val="2"/>
      </rPr>
      <t xml:space="preserve"> 3C A2. (Birlea)</t>
    </r>
  </si>
  <si>
    <t>Phys.</t>
  </si>
  <si>
    <t>LA S E15</t>
  </si>
  <si>
    <t>AM S E17</t>
  </si>
  <si>
    <t xml:space="preserve">MES L </t>
  </si>
  <si>
    <t>CAN L 303</t>
  </si>
  <si>
    <t xml:space="preserve">CN L </t>
  </si>
  <si>
    <t xml:space="preserve">CN  L </t>
  </si>
  <si>
    <t>ADC L 303</t>
  </si>
  <si>
    <t>CN L 197</t>
  </si>
  <si>
    <t>H.41</t>
  </si>
  <si>
    <t xml:space="preserve">EMS L </t>
  </si>
  <si>
    <t>SDA L  203</t>
  </si>
  <si>
    <t>SDA L 203</t>
  </si>
  <si>
    <t>DSA L  203</t>
  </si>
  <si>
    <t>SSATR</t>
  </si>
  <si>
    <t>Structuri software pentru aplicaţii de timp real ()</t>
  </si>
  <si>
    <t xml:space="preserve">EP - Echipamente programabile (MOIS) </t>
  </si>
  <si>
    <t>DSA L 203</t>
  </si>
  <si>
    <t xml:space="preserve"> CAN L 303</t>
  </si>
  <si>
    <t xml:space="preserve"> 2r aut</t>
  </si>
  <si>
    <t>SED L 302</t>
  </si>
  <si>
    <t>TS 505 (L)</t>
  </si>
  <si>
    <t>IRA L 305</t>
  </si>
  <si>
    <t>EPA P</t>
  </si>
  <si>
    <t xml:space="preserve">EPA L </t>
  </si>
  <si>
    <t xml:space="preserve">TS </t>
  </si>
  <si>
    <t>S</t>
  </si>
  <si>
    <t>P</t>
  </si>
  <si>
    <t>SI 2L C01 Dor.</t>
  </si>
  <si>
    <t>ST 2L 505</t>
  </si>
  <si>
    <t>SI 2P</t>
  </si>
  <si>
    <t>DES 2L 302</t>
  </si>
  <si>
    <t xml:space="preserve"> Power Electronics in Automatic Control  2C 467 ( Festila)</t>
  </si>
  <si>
    <t>Discrete-event systems 2C 356 (Astilean)</t>
  </si>
  <si>
    <t>PEAC L/P 305B</t>
  </si>
  <si>
    <t>CE L 305</t>
  </si>
  <si>
    <t>SI 2P C01</t>
  </si>
  <si>
    <t>ST S 467</t>
  </si>
  <si>
    <t xml:space="preserve">ST  S 467 </t>
  </si>
  <si>
    <t>Man machine interface MMI 2C H11 (Valean)</t>
  </si>
  <si>
    <t>BD L 213</t>
  </si>
  <si>
    <t>DB L 213</t>
  </si>
  <si>
    <t>MAD L</t>
  </si>
  <si>
    <t>SCPC L</t>
  </si>
  <si>
    <t xml:space="preserve">SCD L </t>
  </si>
  <si>
    <t>FD L</t>
  </si>
  <si>
    <t xml:space="preserve"> G6</t>
  </si>
  <si>
    <t>SCD L</t>
  </si>
  <si>
    <t>SCR L C12</t>
  </si>
  <si>
    <t>IOM L</t>
  </si>
  <si>
    <t>DCS L</t>
  </si>
  <si>
    <t>MEA L 7</t>
  </si>
  <si>
    <t xml:space="preserve">MP L </t>
  </si>
  <si>
    <t xml:space="preserve"> MP L S35</t>
  </si>
  <si>
    <t>SCD P</t>
  </si>
  <si>
    <t xml:space="preserve">CPC L </t>
  </si>
  <si>
    <t xml:space="preserve">FD L </t>
  </si>
  <si>
    <t xml:space="preserve">SCPC L </t>
  </si>
  <si>
    <t>RCS L C12</t>
  </si>
  <si>
    <t>RCS  L C12</t>
  </si>
  <si>
    <t xml:space="preserve">L </t>
  </si>
  <si>
    <t>DCS P</t>
  </si>
  <si>
    <t xml:space="preserve">DCS  P </t>
  </si>
  <si>
    <t xml:space="preserve">  CPC P</t>
  </si>
  <si>
    <t xml:space="preserve">  CPC P </t>
  </si>
  <si>
    <t>PC L 206</t>
  </si>
  <si>
    <t>LS S 216</t>
  </si>
  <si>
    <t xml:space="preserve">LS S  D11 </t>
  </si>
  <si>
    <t>CP L 206</t>
  </si>
  <si>
    <t xml:space="preserve">CP L 206 </t>
  </si>
  <si>
    <t>2M aut/</t>
  </si>
  <si>
    <t xml:space="preserve"> SCD L </t>
  </si>
  <si>
    <t>/4r aut</t>
  </si>
  <si>
    <t>4r aut/</t>
  </si>
  <si>
    <t>SCD P 310</t>
  </si>
  <si>
    <t xml:space="preserve">DCS L </t>
  </si>
  <si>
    <t xml:space="preserve">G6 </t>
  </si>
  <si>
    <t xml:space="preserve"> MMI L </t>
  </si>
  <si>
    <t>MMI L</t>
  </si>
  <si>
    <t xml:space="preserve">S35 </t>
  </si>
  <si>
    <t xml:space="preserve"> DCS L</t>
  </si>
  <si>
    <t xml:space="preserve">MA 2S I109 (2h) </t>
  </si>
  <si>
    <t>MA 2S I109 (2h)</t>
  </si>
  <si>
    <t>SA 4L 303 sapt. 1,5,9,13(2h)</t>
  </si>
  <si>
    <t>SA 4L 303 sapt. 3,7,11,13 (2h)</t>
  </si>
  <si>
    <t xml:space="preserve">SSTR 2L 310 </t>
  </si>
  <si>
    <t>SSTR 2L 310</t>
  </si>
  <si>
    <t>MA 2S 467</t>
  </si>
  <si>
    <t>*CP 4L 308</t>
  </si>
  <si>
    <t xml:space="preserve"> **CP 4L 308</t>
  </si>
  <si>
    <t>Laborator **CP saptamanile 3(4h,18-22), 7(4h,18-22), 11(4h,18-22),13(2h, 20-22)</t>
  </si>
  <si>
    <t xml:space="preserve">Laborator *CP saptamanile  1(4h,18-22),5(4h,18-22), 9(4h,18-22),13(2h,18-20) </t>
  </si>
  <si>
    <t>1M Aut</t>
  </si>
  <si>
    <t>**TAS 4L 308</t>
  </si>
  <si>
    <t>EP 4C  303</t>
  </si>
  <si>
    <t>EP 4C 303</t>
  </si>
  <si>
    <t>EP 4L 303 sp. 1,5,9,13 (2h)</t>
  </si>
  <si>
    <t>EP 4L 303 sp.  3,7,11,13 (2h)</t>
  </si>
  <si>
    <t>APD 4L 305 sp. 3,7,11,13 (2h)</t>
  </si>
  <si>
    <t>APD 4L 305 sp.           1,5,9,13 (2h)</t>
  </si>
  <si>
    <t xml:space="preserve">EFAC 4L C13 sapt. 1,5,9,13 (2h)        </t>
  </si>
  <si>
    <t xml:space="preserve">EFAC 4L C13  2,6,10,14(2h)  </t>
  </si>
  <si>
    <t>EFAC 4L C13 sapt. 4,8,12,14(2h)</t>
  </si>
  <si>
    <t xml:space="preserve">EFAC 4L C13 sapt. 3,7,11,13 (2h)       </t>
  </si>
  <si>
    <t>AB 2L C01</t>
  </si>
  <si>
    <t xml:space="preserve">TIA  4L S35  sapt. 1,5,9,13 </t>
  </si>
  <si>
    <t>(2h)</t>
  </si>
  <si>
    <t xml:space="preserve">TIA  4L S35 sapt. 3,7,11,13    </t>
  </si>
  <si>
    <t xml:space="preserve">(2h)  </t>
  </si>
  <si>
    <t>TIA  4L S35 spt.
4,8,12,14(2h)</t>
  </si>
  <si>
    <t xml:space="preserve">TIA  4L S35 </t>
  </si>
  <si>
    <t>spt.
2,6,10,14(2h)</t>
  </si>
  <si>
    <t xml:space="preserve">SR  4L 304 sapt.  4,8,12,14(2h) </t>
  </si>
  <si>
    <t>2M Aut</t>
  </si>
  <si>
    <t>SSATR 4L 308 3,7,11,13(2h)</t>
  </si>
  <si>
    <t>CEBDR P 309</t>
  </si>
  <si>
    <t>MD 2L 304</t>
  </si>
  <si>
    <t xml:space="preserve"> IA 4L 309 </t>
  </si>
  <si>
    <t xml:space="preserve">IA 4L 309  </t>
  </si>
  <si>
    <t>3,7,11,13 (2h)</t>
  </si>
  <si>
    <t>spt. 1,5,9,13 (2h)</t>
  </si>
  <si>
    <t>1,5,9,13 (2h)</t>
  </si>
  <si>
    <t xml:space="preserve">SH 4L 505 spt.   </t>
  </si>
  <si>
    <t xml:space="preserve">S. In. 4L 304   sapt. </t>
  </si>
  <si>
    <t>S. In. 4L 304   sapt.</t>
  </si>
  <si>
    <t xml:space="preserve">MCP  4L C01 </t>
  </si>
  <si>
    <t xml:space="preserve"> 4, 8,12,14 (2h)</t>
  </si>
  <si>
    <t>/2M aut</t>
  </si>
  <si>
    <t>MCP  4L C01</t>
  </si>
  <si>
    <t>2, 6,10,14 (2h)</t>
  </si>
  <si>
    <t xml:space="preserve">PA  4L 309 sapt. 1,5,9,13(2h) </t>
  </si>
  <si>
    <t xml:space="preserve">PA 4L 309 3,7,11,13(2h) </t>
  </si>
  <si>
    <t xml:space="preserve">MP  4L S35 1,5,9,13(2h)  </t>
  </si>
  <si>
    <t>PA P 309</t>
  </si>
  <si>
    <t xml:space="preserve"> SE 2L 309</t>
  </si>
  <si>
    <t xml:space="preserve">MP 4L S35 2,6,10,14(2h)  </t>
  </si>
  <si>
    <t xml:space="preserve"> MP  4L S35 4,8,12,14(2h) </t>
  </si>
  <si>
    <t xml:space="preserve">PA 4L 309 2,6,10,14(2h)   </t>
  </si>
  <si>
    <t xml:space="preserve"> PM L S35 </t>
  </si>
  <si>
    <t>MCP  4L C01 3,7,11, 13 (2h)</t>
  </si>
  <si>
    <t xml:space="preserve">  CEBDR P 309</t>
  </si>
  <si>
    <t>CEBDR 4L 309 3,7,11,13 (2h)</t>
  </si>
  <si>
    <t>CEBDR 4L 309 sapt 1,5,9,13</t>
  </si>
  <si>
    <t xml:space="preserve"> (2h)</t>
  </si>
  <si>
    <t xml:space="preserve"> 2,6,10,14 (2h)</t>
  </si>
  <si>
    <t>IA 4L 309</t>
  </si>
  <si>
    <t>2 M aut</t>
  </si>
  <si>
    <t>SR 4L 304 sapt. 2,6,10,14(2h)</t>
  </si>
  <si>
    <t>SH 4L 505     2,6,10,14 (2h)</t>
  </si>
  <si>
    <t>1 M aut</t>
  </si>
  <si>
    <t>EP P 303</t>
  </si>
  <si>
    <t xml:space="preserve">TAS P 308 </t>
  </si>
  <si>
    <t xml:space="preserve">4r aut </t>
  </si>
  <si>
    <t xml:space="preserve">2r aut </t>
  </si>
  <si>
    <t>AM S 467</t>
  </si>
  <si>
    <t>PC L 203</t>
  </si>
  <si>
    <t xml:space="preserve">Numerical calculus NC - M. Ivan - P03 </t>
  </si>
  <si>
    <t>L S35</t>
  </si>
  <si>
    <t xml:space="preserve">RD </t>
  </si>
  <si>
    <t xml:space="preserve">L S35 </t>
  </si>
  <si>
    <t xml:space="preserve"> BD L 213</t>
  </si>
  <si>
    <t xml:space="preserve">SSATR 4L 308 spt. </t>
  </si>
  <si>
    <t>1,5,9,13(2h)</t>
  </si>
  <si>
    <t xml:space="preserve">1M aut </t>
  </si>
  <si>
    <t xml:space="preserve">SSATR 4L 308 sapt. </t>
  </si>
  <si>
    <t>2,6,10,14(2h)</t>
  </si>
  <si>
    <t>TS E17</t>
  </si>
  <si>
    <t>S E17</t>
  </si>
  <si>
    <t>MP L G6 M.C.</t>
  </si>
  <si>
    <t xml:space="preserve"> MP L G6 M.C. </t>
  </si>
  <si>
    <t>Teoria Sistemelor II TS 2C H11 (Dobra)</t>
  </si>
  <si>
    <t>AM S  E17</t>
  </si>
  <si>
    <t>ASDN L 211</t>
  </si>
  <si>
    <t>LD L 211</t>
  </si>
  <si>
    <t>Aplicatii ale automaticii in industrie (Emerson) C F (sapt. para)</t>
  </si>
  <si>
    <r>
      <t xml:space="preserve">Process Modelling </t>
    </r>
    <r>
      <rPr>
        <b/>
        <sz val="8"/>
        <rFont val="Arial"/>
        <family val="2"/>
      </rPr>
      <t>PM</t>
    </r>
    <r>
      <rPr>
        <sz val="8"/>
        <rFont val="Arial"/>
        <family val="2"/>
      </rPr>
      <t xml:space="preserve"> 2C 356 </t>
    </r>
    <r>
      <rPr>
        <i/>
        <sz val="8"/>
        <rFont val="Arial"/>
        <family val="2"/>
      </rPr>
      <t>(Moga)</t>
    </r>
    <r>
      <rPr>
        <sz val="8"/>
        <rFont val="Arial"/>
        <family val="2"/>
      </rPr>
      <t xml:space="preserve"> </t>
    </r>
  </si>
  <si>
    <t xml:space="preserve"> *TAS 4L 308</t>
  </si>
  <si>
    <t>Laborator *TAS saptamanile 2(4h,18-22), 6(4h,18-22), 10(4h,18-22),14(2h, 18-20)</t>
  </si>
  <si>
    <t>Laborator **TAS saptamanile 4(4h,18-22), 8(4h,18-22), 12(4h,18-22),14(2h, 20-22)</t>
  </si>
  <si>
    <t>postuniv.</t>
  </si>
  <si>
    <r>
      <t>Reliability and diagnosis</t>
    </r>
    <r>
      <rPr>
        <b/>
        <sz val="8"/>
        <rFont val="Arial"/>
        <family val="2"/>
      </rPr>
      <t xml:space="preserve"> RD</t>
    </r>
    <r>
      <rPr>
        <sz val="8"/>
        <rFont val="Arial"/>
        <family val="2"/>
      </rPr>
      <t xml:space="preserve"> 2C H11 (Enyedi)</t>
    </r>
  </si>
  <si>
    <r>
      <t xml:space="preserve">Robot control systems </t>
    </r>
    <r>
      <rPr>
        <b/>
        <sz val="8"/>
        <rFont val="Arial"/>
        <family val="2"/>
      </rPr>
      <t>RCS</t>
    </r>
    <r>
      <rPr>
        <sz val="8"/>
        <rFont val="Arial"/>
        <family val="2"/>
      </rPr>
      <t xml:space="preserve"> 2C 356 (</t>
    </r>
    <r>
      <rPr>
        <i/>
        <sz val="8"/>
        <rFont val="Arial"/>
        <family val="2"/>
      </rPr>
      <t>Marcu</t>
    </r>
    <r>
      <rPr>
        <sz val="8"/>
        <rFont val="Arial"/>
        <family val="2"/>
      </rPr>
      <t>)</t>
    </r>
  </si>
  <si>
    <t xml:space="preserve"> 3r aut</t>
  </si>
  <si>
    <t xml:space="preserve">3r aut </t>
  </si>
  <si>
    <t xml:space="preserve"> CPC L</t>
  </si>
  <si>
    <t xml:space="preserve"> 4r aut</t>
  </si>
  <si>
    <t xml:space="preserve">MCP  4L C01 1,5,9,                                             </t>
  </si>
  <si>
    <t xml:space="preserve">13 -2h      </t>
  </si>
  <si>
    <t>PM L C01</t>
  </si>
  <si>
    <t xml:space="preserve">SCD P </t>
  </si>
  <si>
    <t xml:space="preserve"> SCD P</t>
  </si>
  <si>
    <t>FD L S35</t>
  </si>
  <si>
    <t>S2 (EM2)</t>
  </si>
  <si>
    <t>TS  E15</t>
  </si>
  <si>
    <t>FL  S S2 (EM2)</t>
  </si>
  <si>
    <t>Structuri de date şi algoritmi SDA  2C F (Melenti)</t>
  </si>
  <si>
    <t>Structuri de date şi algoritmi SDA  2C H11 (Dragomir-Loga)</t>
  </si>
  <si>
    <r>
      <t>Sisteme de Conducere a Roboţilor SCR 2C D21 (</t>
    </r>
    <r>
      <rPr>
        <i/>
        <sz val="8"/>
        <rFont val="Arial"/>
        <family val="2"/>
      </rPr>
      <t>Marcu</t>
    </r>
    <r>
      <rPr>
        <sz val="8"/>
        <rFont val="Arial"/>
        <family val="2"/>
      </rPr>
      <t>)</t>
    </r>
  </si>
  <si>
    <t>Identificarea Sistemelor IS 2C H11 (Dobra)</t>
  </si>
  <si>
    <t>IS G2</t>
  </si>
  <si>
    <t>IS 308 (L)</t>
  </si>
  <si>
    <t>/postuniv.</t>
  </si>
  <si>
    <t>/4e aut</t>
  </si>
  <si>
    <t xml:space="preserve"> 2M/4e aut</t>
  </si>
  <si>
    <t>SDA L  211</t>
  </si>
  <si>
    <t>SDA L 211</t>
  </si>
  <si>
    <r>
      <t>Identificarea Sistemelor</t>
    </r>
    <r>
      <rPr>
        <b/>
        <sz val="7"/>
        <rFont val="Arial"/>
        <family val="2"/>
      </rPr>
      <t xml:space="preserve"> IS</t>
    </r>
    <r>
      <rPr>
        <sz val="7"/>
        <rFont val="Arial"/>
        <family val="2"/>
      </rPr>
      <t xml:space="preserve"> 2C F (Dobra)</t>
    </r>
  </si>
  <si>
    <t>`</t>
  </si>
  <si>
    <t xml:space="preserve">SCPC P </t>
  </si>
  <si>
    <t>CI 2L G6</t>
  </si>
  <si>
    <t xml:space="preserve">4r aut  </t>
  </si>
  <si>
    <t>Systems Identification 2C C01 (Busoniu)</t>
  </si>
  <si>
    <t>40, F, 356, E15, E17, D21, D22, D11, D12, G1, G2, G6</t>
  </si>
  <si>
    <t>A2, B2, 152, 192, 197, 211(LS), 216</t>
  </si>
  <si>
    <t>EM2 (S 2)</t>
  </si>
  <si>
    <t>Orarul Sectiei de Automatica pentru semestrul I</t>
  </si>
  <si>
    <t>în anul universitar 2016-2017</t>
  </si>
  <si>
    <t xml:space="preserve">3 - 7 oct </t>
  </si>
  <si>
    <t>10 - 14 oct</t>
  </si>
  <si>
    <t>17 - 21 oct</t>
  </si>
  <si>
    <t>24 - 28 oct</t>
  </si>
  <si>
    <t>31 oct - 4 noi</t>
  </si>
  <si>
    <t>7 - 11 noi</t>
  </si>
  <si>
    <t>14 - 18 noi</t>
  </si>
  <si>
    <t>21 - 25 noi</t>
  </si>
  <si>
    <t>28 noi - 2 dec</t>
  </si>
  <si>
    <t>5 - 9 dec</t>
  </si>
  <si>
    <t>12 - 16 dec</t>
  </si>
  <si>
    <t>19 - 23 dec</t>
  </si>
  <si>
    <t xml:space="preserve">Vacanta 24 dec - 08 ian </t>
  </si>
  <si>
    <t>9 - 13 ian</t>
  </si>
  <si>
    <t>16 - 20 ian</t>
  </si>
  <si>
    <t>ORAR AN I ISA, SEMESTRUL I, AN UNIVERSITAR 2016-2017</t>
  </si>
  <si>
    <t>30143 (A)</t>
  </si>
  <si>
    <t>30145 (I)</t>
  </si>
  <si>
    <t>30146 (I)</t>
  </si>
  <si>
    <t>30341 (A)</t>
  </si>
  <si>
    <t>ORAR MASTER  AN II AUTOMATICĂ, SEMESTRUL I, AN UNIVERSITAR 2016-2017</t>
  </si>
  <si>
    <t>Săli curs, seminar - semestrul 1 anul şcolar 2016-2017</t>
  </si>
  <si>
    <t>Săli laborator - semestrul 1 anul şcolar 2016-2017</t>
  </si>
  <si>
    <t>ORAR MASTER AN I AUTOMATICĂ, SEMESTRUL I, AN UNIVERSITAR 2016-2017</t>
  </si>
  <si>
    <t>ALGA S EM2</t>
  </si>
  <si>
    <t>LS S E15</t>
  </si>
  <si>
    <t>Fiabilitate şi Diagnoză 2C FD D21 (Miclea)</t>
  </si>
  <si>
    <t>Fiabilitate şi Diagnoză 2C FD F (Miclea)</t>
  </si>
  <si>
    <t>Sisteme de Conducere a Roboţilor SCR 2C F (Marcu)</t>
  </si>
  <si>
    <r>
      <t xml:space="preserve">Analog Digital Circuits </t>
    </r>
    <r>
      <rPr>
        <b/>
        <sz val="8"/>
        <rFont val="Arial"/>
        <family val="2"/>
      </rPr>
      <t>ADC</t>
    </r>
    <r>
      <rPr>
        <sz val="8"/>
        <rFont val="Arial"/>
        <family val="2"/>
      </rPr>
      <t xml:space="preserve"> 2C - 356 (R. Crisan)</t>
    </r>
  </si>
  <si>
    <r>
      <t xml:space="preserve">Legislaţie Economică </t>
    </r>
    <r>
      <rPr>
        <b/>
        <sz val="7"/>
        <rFont val="Arial"/>
        <family val="2"/>
      </rPr>
      <t>LE</t>
    </r>
    <r>
      <rPr>
        <sz val="7"/>
        <rFont val="Arial"/>
        <family val="2"/>
      </rPr>
      <t xml:space="preserve"> 2C F (Cordoş)</t>
    </r>
  </si>
  <si>
    <t>Interfeţe Om Maşina IOM 2C D21  (Sita)</t>
  </si>
  <si>
    <t xml:space="preserve"> SCPC P</t>
  </si>
  <si>
    <t xml:space="preserve"> SCD L</t>
  </si>
  <si>
    <t xml:space="preserve">MAD L  </t>
  </si>
  <si>
    <t xml:space="preserve"> SCR L C12</t>
  </si>
  <si>
    <t xml:space="preserve"> SCPC L </t>
  </si>
  <si>
    <t xml:space="preserve"> SCPC L  </t>
  </si>
  <si>
    <t>MP L</t>
  </si>
  <si>
    <t>ORAR AN IV AUTOMATICĂ, SEMESTRUL I, AN UNIVERSITAR 2016-2017</t>
  </si>
  <si>
    <t>2M/4e aut</t>
  </si>
  <si>
    <t xml:space="preserve">MEA L 7 </t>
  </si>
  <si>
    <t xml:space="preserve">  PM L S35 </t>
  </si>
  <si>
    <t xml:space="preserve"> Microsystems and data aquisition MDA 2C H11 (Folea)</t>
  </si>
  <si>
    <t>Electrical machines  and drives EMD 2C sala 7 Obs (Szabo)</t>
  </si>
  <si>
    <t xml:space="preserve">EMD L </t>
  </si>
  <si>
    <t xml:space="preserve">EMD  L  </t>
  </si>
  <si>
    <t xml:space="preserve">MDA L </t>
  </si>
  <si>
    <t>MDA L</t>
  </si>
  <si>
    <t xml:space="preserve">4e aut </t>
  </si>
  <si>
    <t xml:space="preserve"> /1Maut</t>
  </si>
  <si>
    <t>/1M aut</t>
  </si>
  <si>
    <t xml:space="preserve">SR  4L 304 sapt.  4,8,12,14 (2h) </t>
  </si>
  <si>
    <t xml:space="preserve">4,8,12,14 (2h) </t>
  </si>
  <si>
    <t xml:space="preserve">SR 4L 304 sapt. 2,6,10,14 (2h)  </t>
  </si>
  <si>
    <t>SE                     2L 309</t>
  </si>
  <si>
    <t>Măsurări electronice şi senzori MES 2C Aula Inst.(R. Munteanu)</t>
  </si>
  <si>
    <t>% incarcare</t>
  </si>
  <si>
    <t>CP L 205</t>
  </si>
  <si>
    <t>PC L 205</t>
  </si>
  <si>
    <t>4r</t>
  </si>
  <si>
    <t>1aut</t>
  </si>
  <si>
    <t>3e</t>
  </si>
  <si>
    <t>1e+aut</t>
  </si>
  <si>
    <t>2e</t>
  </si>
  <si>
    <t>2r</t>
  </si>
  <si>
    <t>2e+a</t>
  </si>
  <si>
    <t>3e (s)</t>
  </si>
  <si>
    <t>2M(s)</t>
  </si>
  <si>
    <t>1M (s)</t>
  </si>
  <si>
    <t>2M</t>
  </si>
  <si>
    <t>1M</t>
  </si>
  <si>
    <t>/2M(s)</t>
  </si>
  <si>
    <t>3r+e opt</t>
  </si>
  <si>
    <t>4e</t>
  </si>
  <si>
    <t>3r</t>
  </si>
  <si>
    <t>2 e aut</t>
  </si>
  <si>
    <t>1MC</t>
  </si>
  <si>
    <t>1M(s)</t>
  </si>
  <si>
    <t>2MAut</t>
  </si>
  <si>
    <t>1r (s)</t>
  </si>
  <si>
    <t>1r (s AM)</t>
  </si>
  <si>
    <t>2+1M</t>
  </si>
  <si>
    <t>1/2M aut</t>
  </si>
  <si>
    <t>4r+e</t>
  </si>
  <si>
    <t>1r+e Opt</t>
  </si>
  <si>
    <t>4e+aut</t>
  </si>
  <si>
    <t>2r+e Opt</t>
  </si>
  <si>
    <t>2re aut op</t>
  </si>
  <si>
    <t>2M(s)/</t>
  </si>
  <si>
    <t>2e+aut Ger</t>
  </si>
  <si>
    <t>2r eng</t>
  </si>
  <si>
    <t>2e+a Eng</t>
  </si>
  <si>
    <t>1r/</t>
  </si>
  <si>
    <t>3r(s)</t>
  </si>
  <si>
    <t>3r(s)/</t>
  </si>
  <si>
    <t>1r (opt)</t>
  </si>
  <si>
    <t>1MC (s)</t>
  </si>
  <si>
    <t>1r aut opt</t>
  </si>
  <si>
    <t>3e aut C</t>
  </si>
  <si>
    <t>3r aut/</t>
  </si>
  <si>
    <t>3r aut (S)</t>
  </si>
  <si>
    <t>constructii</t>
  </si>
  <si>
    <t>1r???</t>
  </si>
  <si>
    <t>4e aut C</t>
  </si>
  <si>
    <t>2M(s) /</t>
  </si>
  <si>
    <t>2r fr</t>
  </si>
  <si>
    <t>DB L 214</t>
  </si>
  <si>
    <t>3r IS</t>
  </si>
  <si>
    <t>3r IIA</t>
  </si>
  <si>
    <t>3r PF</t>
  </si>
  <si>
    <t>3e IAI</t>
  </si>
  <si>
    <t>3e SE</t>
  </si>
  <si>
    <t>1MSec</t>
  </si>
  <si>
    <t>3e FP</t>
  </si>
  <si>
    <t>2r PLA</t>
  </si>
  <si>
    <t>1r ASDN</t>
  </si>
  <si>
    <t>1r PC</t>
  </si>
  <si>
    <t>2r CAN</t>
  </si>
  <si>
    <t>MC1 BD</t>
  </si>
  <si>
    <t>MC1 PC</t>
  </si>
  <si>
    <t>2r POO</t>
  </si>
  <si>
    <t>2M (s)</t>
  </si>
  <si>
    <t>2r BD</t>
  </si>
  <si>
    <t>2e OOP</t>
  </si>
  <si>
    <t>2e DB</t>
  </si>
  <si>
    <t>1e LD</t>
  </si>
  <si>
    <t>1e CP</t>
  </si>
  <si>
    <t>2e ALP</t>
  </si>
  <si>
    <t>2e ADC</t>
  </si>
  <si>
    <t>4r II</t>
  </si>
  <si>
    <t>1aut/1e</t>
  </si>
  <si>
    <t>1aut/1r</t>
  </si>
  <si>
    <t>1aut/1r,e</t>
  </si>
  <si>
    <t>Modelarea proceselor MP 2C F (Cistelecan)</t>
  </si>
  <si>
    <t>MP L 505</t>
  </si>
  <si>
    <t xml:space="preserve">MP L G6 M.C. </t>
  </si>
  <si>
    <t>Măsurări electronice şi senzori MES 2C F (R. Munteanu)</t>
  </si>
  <si>
    <t>Data Bases DB - D. Mitrea - P03</t>
  </si>
  <si>
    <t>Data structures and algorithm DSA 2C F (Melenti)</t>
  </si>
  <si>
    <r>
      <t xml:space="preserve">System theory II </t>
    </r>
    <r>
      <rPr>
        <b/>
        <sz val="7"/>
        <rFont val="Arial"/>
        <family val="2"/>
      </rPr>
      <t>TS</t>
    </r>
    <r>
      <rPr>
        <sz val="7"/>
        <rFont val="Arial"/>
        <family val="2"/>
      </rPr>
      <t xml:space="preserve"> 2C 356 (Dobra)</t>
    </r>
  </si>
  <si>
    <t xml:space="preserve"> 3e aut</t>
  </si>
  <si>
    <t>sala 7 Obs</t>
  </si>
  <si>
    <t>aut 4e</t>
  </si>
  <si>
    <t>aut  4e</t>
  </si>
  <si>
    <t>aut 4r</t>
  </si>
  <si>
    <t>aut 4r/</t>
  </si>
  <si>
    <t xml:space="preserve"> 2M aut/</t>
  </si>
  <si>
    <t>Anul universitar 2016-2017</t>
  </si>
  <si>
    <t>YEAR I, ISA English, Academic Year 2016-2017</t>
  </si>
  <si>
    <t>ORAR AN II ISA, SEMESTRUL I, AN UNIVERSITAR 2016-2017</t>
  </si>
  <si>
    <t>YEAR II, ISA English, Academic Year 2016-2017</t>
  </si>
  <si>
    <t>ORAR AN III AUTOMATICĂ, SEMESTRUl I, AN UNIVERSITAR 2016-2017</t>
  </si>
  <si>
    <t>YEAR III, ISA English, Academic Year 2016-2017</t>
  </si>
  <si>
    <t>LEGENDA (NOTATII) An universitar 2016-2017</t>
  </si>
  <si>
    <t>MCP  4L C01                 4, 8,12,14 (2h)</t>
  </si>
  <si>
    <t>Săli laborator semestrul I anul universitar 2016-2017</t>
  </si>
  <si>
    <t>/3r aut</t>
  </si>
  <si>
    <t>2re aut</t>
  </si>
  <si>
    <t>2e/ 2raut</t>
  </si>
  <si>
    <t>2e/2raut</t>
  </si>
  <si>
    <t>1 aut</t>
  </si>
  <si>
    <t xml:space="preserve">G6  </t>
  </si>
  <si>
    <t xml:space="preserve">  S35</t>
  </si>
  <si>
    <r>
      <t xml:space="preserve">Programarea Calculatoarelor </t>
    </r>
    <r>
      <rPr>
        <b/>
        <sz val="8"/>
        <rFont val="Arial"/>
        <family val="2"/>
      </rPr>
      <t>PC</t>
    </r>
    <r>
      <rPr>
        <sz val="8"/>
        <rFont val="Arial"/>
        <family val="2"/>
      </rPr>
      <t xml:space="preserve"> 2C Aula Inst. (I. Costin)</t>
    </r>
  </si>
  <si>
    <r>
      <t xml:space="preserve">Algebra Liniara şi Geometrie Analitică </t>
    </r>
    <r>
      <rPr>
        <b/>
        <sz val="8"/>
        <rFont val="Arial"/>
        <family val="2"/>
      </rPr>
      <t>ALGA</t>
    </r>
    <r>
      <rPr>
        <sz val="8"/>
        <rFont val="Arial"/>
        <family val="2"/>
      </rPr>
      <t xml:space="preserve"> 2C Aula Inst.  (V.Pop)</t>
    </r>
  </si>
  <si>
    <r>
      <t xml:space="preserve">Analiză Matematică I (Calcul Diferenţial) </t>
    </r>
    <r>
      <rPr>
        <b/>
        <sz val="8"/>
        <rFont val="Arial"/>
        <family val="2"/>
      </rPr>
      <t>AM</t>
    </r>
    <r>
      <rPr>
        <sz val="8"/>
        <rFont val="Arial"/>
        <family val="2"/>
      </rPr>
      <t xml:space="preserve"> 2C A2.  (Inoan) </t>
    </r>
  </si>
  <si>
    <t>Economy Legislation (EL) - 2C -R. Cordos -  B2</t>
  </si>
  <si>
    <t>1r(s)</t>
  </si>
  <si>
    <t xml:space="preserve"> Marketing  H11  ( V. Maier)/  Dezvoltare pers. si profesionala 2C 356</t>
  </si>
  <si>
    <t>ALGA S Sala instalatii</t>
  </si>
  <si>
    <t>x</t>
  </si>
  <si>
    <t>Control engineering I 2C C01 (Muresan C.)</t>
  </si>
  <si>
    <t>Modelarea proceselor MP 2C 356  (Moga)</t>
  </si>
  <si>
    <t xml:space="preserve"> IS G2</t>
  </si>
  <si>
    <t xml:space="preserve"> P</t>
  </si>
  <si>
    <t xml:space="preserve"> 2e aut</t>
  </si>
  <si>
    <t xml:space="preserve"> SCR L C12 </t>
  </si>
  <si>
    <t xml:space="preserve">SCD P  </t>
  </si>
  <si>
    <t xml:space="preserve"> SCPC P  304</t>
  </si>
  <si>
    <t>SCPC P 304</t>
  </si>
  <si>
    <t>BD L 210</t>
  </si>
  <si>
    <t xml:space="preserve"> BD L 210</t>
  </si>
  <si>
    <t>BD L 211</t>
  </si>
  <si>
    <t xml:space="preserve"> BD L 211</t>
  </si>
  <si>
    <t xml:space="preserve">MEA L 7  </t>
  </si>
  <si>
    <t>2,6,10,14 (2h)</t>
  </si>
  <si>
    <t>4, 8,12,14 (2h)</t>
  </si>
  <si>
    <t xml:space="preserve">VA 4L 505 </t>
  </si>
  <si>
    <t>VA 4L 505</t>
  </si>
  <si>
    <t xml:space="preserve">VA 4L 505  </t>
  </si>
  <si>
    <t>MP  4C H11</t>
  </si>
  <si>
    <t>MD  4C 303</t>
  </si>
  <si>
    <t xml:space="preserve">Sin 4L 304 </t>
  </si>
  <si>
    <t xml:space="preserve">spt. 2,6,10,14 (2h) </t>
  </si>
  <si>
    <t xml:space="preserve">spt. 4,8,12,14 (2h) </t>
  </si>
  <si>
    <t xml:space="preserve"> S. In. 4C 304</t>
  </si>
  <si>
    <t xml:space="preserve"> 1M aut/2M</t>
  </si>
  <si>
    <t>1M/2M aut</t>
  </si>
  <si>
    <t xml:space="preserve">  3,7,11, 13(2h) 303</t>
  </si>
  <si>
    <t>EP 4L sp. 1,5,9,13(2h) /          EP 4P sp.</t>
  </si>
  <si>
    <t>/2M Aut</t>
  </si>
  <si>
    <t>1+2M aut/1M</t>
  </si>
  <si>
    <t>AM S D12</t>
  </si>
  <si>
    <t xml:space="preserve"> Managementul Proiectelor MP 2C D21 (Enyedi) </t>
  </si>
  <si>
    <t>Project management 2C H11 (Enyedi)</t>
  </si>
  <si>
    <t xml:space="preserve">SCPC P 302 </t>
  </si>
  <si>
    <t xml:space="preserve">   </t>
  </si>
  <si>
    <t xml:space="preserve"> SCPC P </t>
  </si>
  <si>
    <t xml:space="preserve"> L S35</t>
  </si>
  <si>
    <t xml:space="preserve"> RD </t>
  </si>
  <si>
    <t xml:space="preserve">  CPC P 302</t>
  </si>
  <si>
    <t>4e aut/</t>
  </si>
  <si>
    <t xml:space="preserve"> MAD L</t>
  </si>
  <si>
    <t xml:space="preserve"> SCPC L</t>
  </si>
  <si>
    <t xml:space="preserve"> SE 2L </t>
  </si>
  <si>
    <t xml:space="preserve">CEBDR* 4L / CEBDR** 4P 309 sp. </t>
  </si>
  <si>
    <t xml:space="preserve">CEBDR** 4P (18-22) sapt. 3,7,11, 13-2h  </t>
  </si>
  <si>
    <t xml:space="preserve">CEBDR* 4L (18-22) sapt. 1, 5, 9, 13-2h  </t>
  </si>
  <si>
    <t xml:space="preserve">/3r aut </t>
  </si>
  <si>
    <t>1M(s)/</t>
  </si>
  <si>
    <t>/1M(s)</t>
  </si>
  <si>
    <t>3e+aut</t>
  </si>
  <si>
    <t>4r TM</t>
  </si>
  <si>
    <t>4r ABD</t>
  </si>
  <si>
    <t>4r ABD/</t>
  </si>
  <si>
    <t xml:space="preserve">3e aut </t>
  </si>
  <si>
    <t>Managementul clasei</t>
  </si>
  <si>
    <t>Managementul clasei 2C D12  (Bal) sapt. para</t>
  </si>
  <si>
    <t>Managementul clasei 2C D12 (Bal)  sapt. Impara</t>
  </si>
  <si>
    <t>IAC 1C / 1S H11 (Bal)  sapt. para</t>
  </si>
  <si>
    <t>2r aut CN</t>
  </si>
  <si>
    <t xml:space="preserve">ST 2L 505 </t>
  </si>
  <si>
    <t xml:space="preserve">1r aut </t>
  </si>
  <si>
    <t xml:space="preserve"> 1r aut</t>
  </si>
  <si>
    <t xml:space="preserve"> BUC L 309</t>
  </si>
  <si>
    <t>1M/3r aut</t>
  </si>
  <si>
    <t>/2M (s)</t>
  </si>
  <si>
    <t>2 MSec</t>
  </si>
  <si>
    <t>1r/eaut</t>
  </si>
  <si>
    <t>H01</t>
  </si>
  <si>
    <t>IS 310 L</t>
  </si>
  <si>
    <t xml:space="preserve"> FD L  </t>
  </si>
  <si>
    <t xml:space="preserve">DCS P 302 </t>
  </si>
  <si>
    <t xml:space="preserve">302         DCS P </t>
  </si>
  <si>
    <t xml:space="preserve">IS 308 (L) </t>
  </si>
  <si>
    <t xml:space="preserve"> IS 505 (L)</t>
  </si>
  <si>
    <t xml:space="preserve">IAC 1C/ 1S EM 2 (Bal) </t>
  </si>
  <si>
    <t>/ 3r aut</t>
  </si>
  <si>
    <t>Franceza 2C - 467</t>
  </si>
  <si>
    <t>Psihologia educatiei 2C Aula Inst. (D. Stanciu)</t>
  </si>
  <si>
    <t>curs c opt</t>
  </si>
  <si>
    <t>4r+e aut</t>
  </si>
  <si>
    <t>2r+aut Ge</t>
  </si>
  <si>
    <t xml:space="preserve">/4r aut </t>
  </si>
  <si>
    <t xml:space="preserve">SCPC P  </t>
  </si>
  <si>
    <r>
      <t>Continuous plant control</t>
    </r>
    <r>
      <rPr>
        <b/>
        <sz val="8"/>
        <rFont val="Arial"/>
        <family val="2"/>
      </rPr>
      <t xml:space="preserve"> CPC</t>
    </r>
    <r>
      <rPr>
        <sz val="8"/>
        <rFont val="Arial"/>
        <family val="2"/>
      </rPr>
      <t xml:space="preserve"> 2C 467 </t>
    </r>
    <r>
      <rPr>
        <i/>
        <sz val="8"/>
        <rFont val="Arial"/>
        <family val="2"/>
      </rPr>
      <t>(Naşcu)</t>
    </r>
  </si>
  <si>
    <t xml:space="preserve">  CAD 4L M201    </t>
  </si>
  <si>
    <t xml:space="preserve">CAD 4L M201 5,7,10,  </t>
  </si>
  <si>
    <t xml:space="preserve">13 (2h)   </t>
  </si>
  <si>
    <t xml:space="preserve"> sp.3,6,9, 14 (2h)</t>
  </si>
  <si>
    <t>CAD 4C M201</t>
  </si>
  <si>
    <t xml:space="preserve"> Dezvoltare personală şi profesională 2C F C24 /   Marketing  2C H11 (St. Cirstea) </t>
  </si>
  <si>
    <t>CPC P 304</t>
  </si>
  <si>
    <t>ST 505 (L)</t>
  </si>
  <si>
    <t>CP 4L sp. 1,5,9,13 (2h) / TAS 4L sp. 3,7,11,13 (2h)</t>
  </si>
  <si>
    <t xml:space="preserve">English 2E -  S. Paduretu - D21 </t>
  </si>
  <si>
    <t xml:space="preserve"> German 2C 467 (M. Tripon)</t>
  </si>
  <si>
    <t xml:space="preserve">Engleza 2C Aula Instalatii (M. Olt) </t>
  </si>
  <si>
    <t xml:space="preserve">  Germana 2C - 356 (Mona Tripon)</t>
  </si>
  <si>
    <t xml:space="preserve">   Germana 2C - 356 (Mona Tripon)</t>
  </si>
  <si>
    <t xml:space="preserve"> VA 4L 505</t>
  </si>
  <si>
    <t xml:space="preserve">sp 1,5,9, 13 (2h) </t>
  </si>
  <si>
    <t>sp. 3,7,11, 13 (2h)</t>
  </si>
  <si>
    <t xml:space="preserve">  sp 1,5,9, 13 (2h) </t>
  </si>
  <si>
    <t>Microsisteme şi Achiziţii de Date MAD 2C H11 (Folea)</t>
  </si>
  <si>
    <t xml:space="preserve">Maşini Electrice şi Acţionări MEA 2C sala 5 Obs. (Szabo) </t>
  </si>
  <si>
    <t>2r pedag</t>
  </si>
  <si>
    <t>a</t>
  </si>
  <si>
    <t xml:space="preserve"> LA S E15</t>
  </si>
  <si>
    <t>1r eng</t>
  </si>
  <si>
    <t>MC2 (TM)</t>
  </si>
  <si>
    <t>MC2(ABD)</t>
  </si>
  <si>
    <t>MC2(SD)</t>
  </si>
  <si>
    <t xml:space="preserve"> PC L 203</t>
  </si>
  <si>
    <t>Inlocuieste varianta din: 16.10.2016, ora 17:30</t>
  </si>
  <si>
    <t>Actualizat 22.10.2016</t>
  </si>
  <si>
    <t>23.10.2016, ora 16:30</t>
  </si>
</sst>
</file>

<file path=xl/styles.xml><?xml version="1.0" encoding="utf-8"?>
<styleSheet xmlns="http://schemas.openxmlformats.org/spreadsheetml/2006/main">
  <numFmts count="1">
    <numFmt numFmtId="164" formatCode="d/m;@"/>
  </numFmts>
  <fonts count="59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b/>
      <sz val="22"/>
      <name val="Arial"/>
      <family val="2"/>
    </font>
    <font>
      <b/>
      <sz val="9"/>
      <name val="Arial Narrow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sz val="10"/>
      <name val="Arial Unicode MS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  <charset val="238"/>
    </font>
    <font>
      <sz val="8"/>
      <name val="Cambria"/>
      <family val="1"/>
    </font>
    <font>
      <sz val="2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Symbol"/>
      <family val="1"/>
      <charset val="2"/>
    </font>
    <font>
      <i/>
      <sz val="28"/>
      <name val="Arial"/>
      <family val="2"/>
    </font>
    <font>
      <u/>
      <sz val="6"/>
      <color indexed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7"/>
      <name val="Arial Narrow"/>
      <family val="2"/>
    </font>
    <font>
      <b/>
      <i/>
      <sz val="16"/>
      <color indexed="28"/>
      <name val="Arial"/>
      <family val="2"/>
    </font>
    <font>
      <b/>
      <sz val="22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  <charset val="238"/>
    </font>
    <font>
      <b/>
      <sz val="10"/>
      <color indexed="17"/>
      <name val="Arial"/>
      <family val="2"/>
    </font>
    <font>
      <b/>
      <i/>
      <sz val="12"/>
      <color indexed="17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i/>
      <sz val="7"/>
      <name val="Arial"/>
      <family val="2"/>
    </font>
    <font>
      <b/>
      <i/>
      <sz val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  <charset val="238"/>
    </font>
    <font>
      <sz val="6.5"/>
      <name val="Arial"/>
      <family val="2"/>
    </font>
    <font>
      <sz val="6.4"/>
      <name val="Arial"/>
      <family val="2"/>
    </font>
    <font>
      <sz val="6"/>
      <name val="Arial"/>
      <family val="2"/>
      <charset val="238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rgb="FFFFD966"/>
      <name val="Arial"/>
      <family val="2"/>
    </font>
    <font>
      <sz val="9"/>
      <color indexed="81"/>
      <name val="Tahoma"/>
      <family val="2"/>
    </font>
    <font>
      <sz val="6.6"/>
      <name val="Arial"/>
      <family val="2"/>
    </font>
    <font>
      <sz val="10"/>
      <color rgb="FF434343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46F8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674EA7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B4A7D6"/>
        <bgColor indexed="64"/>
      </patternFill>
    </fill>
  </fills>
  <borders count="14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double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/>
      <right/>
      <top/>
      <bottom style="thin">
        <color indexed="10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10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 diagonalUp="1">
      <left style="medium">
        <color indexed="64"/>
      </left>
      <right/>
      <top/>
      <bottom style="thin">
        <color auto="1"/>
      </bottom>
      <diagonal style="thin">
        <color indexed="64"/>
      </diagonal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auto="1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auto="1"/>
      </left>
      <right/>
      <top/>
      <bottom style="thin">
        <color auto="1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3" fillId="0" borderId="0"/>
  </cellStyleXfs>
  <cellXfs count="2549">
    <xf numFmtId="0" fontId="0" fillId="0" borderId="0" xfId="0"/>
    <xf numFmtId="0" fontId="0" fillId="0" borderId="0" xfId="0" applyBorder="1"/>
    <xf numFmtId="0" fontId="0" fillId="0" borderId="0" xfId="0" applyFill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Fill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5" xfId="0" applyFill="1" applyBorder="1"/>
    <xf numFmtId="0" fontId="0" fillId="0" borderId="3" xfId="0" applyBorder="1" applyAlignment="1"/>
    <xf numFmtId="0" fontId="0" fillId="0" borderId="6" xfId="0" applyBorder="1"/>
    <xf numFmtId="0" fontId="4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10" xfId="0" applyBorder="1"/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3" xfId="0" applyFont="1" applyBorder="1"/>
    <xf numFmtId="0" fontId="4" fillId="0" borderId="2" xfId="0" applyFont="1" applyBorder="1"/>
    <xf numFmtId="0" fontId="4" fillId="0" borderId="3" xfId="0" applyFont="1" applyFill="1" applyBorder="1"/>
    <xf numFmtId="0" fontId="4" fillId="0" borderId="2" xfId="0" applyFont="1" applyFill="1" applyBorder="1"/>
    <xf numFmtId="0" fontId="3" fillId="0" borderId="0" xfId="0" applyFont="1" applyBorder="1"/>
    <xf numFmtId="0" fontId="0" fillId="0" borderId="3" xfId="0" applyFill="1" applyBorder="1"/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/>
    <xf numFmtId="0" fontId="4" fillId="0" borderId="13" xfId="0" applyFont="1" applyFill="1" applyBorder="1"/>
    <xf numFmtId="0" fontId="4" fillId="0" borderId="2" xfId="0" applyFont="1" applyBorder="1" applyAlignment="1">
      <alignment wrapText="1"/>
    </xf>
    <xf numFmtId="0" fontId="4" fillId="0" borderId="15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3" fillId="0" borderId="7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2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7" xfId="0" applyFont="1" applyBorder="1" applyAlignment="1">
      <alignment horizontal="left"/>
    </xf>
    <xf numFmtId="0" fontId="4" fillId="0" borderId="2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22" xfId="0" applyFont="1" applyFill="1" applyBorder="1"/>
    <xf numFmtId="0" fontId="12" fillId="0" borderId="8" xfId="0" applyFont="1" applyFill="1" applyBorder="1"/>
    <xf numFmtId="0" fontId="2" fillId="2" borderId="23" xfId="0" applyFont="1" applyFill="1" applyBorder="1" applyAlignment="1"/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5" fontId="5" fillId="0" borderId="0" xfId="3" applyNumberFormat="1" applyFont="1"/>
    <xf numFmtId="0" fontId="15" fillId="0" borderId="0" xfId="3" applyFont="1" applyAlignment="1">
      <alignment horizontal="center"/>
    </xf>
    <xf numFmtId="0" fontId="16" fillId="0" borderId="19" xfId="3" applyFont="1" applyFill="1" applyBorder="1" applyAlignment="1">
      <alignment horizontal="center" vertical="center"/>
    </xf>
    <xf numFmtId="49" fontId="5" fillId="0" borderId="18" xfId="3" applyNumberFormat="1" applyFont="1" applyFill="1" applyBorder="1" applyAlignment="1">
      <alignment horizontal="right"/>
    </xf>
    <xf numFmtId="49" fontId="5" fillId="0" borderId="25" xfId="3" applyNumberFormat="1" applyFont="1" applyFill="1" applyBorder="1" applyAlignment="1">
      <alignment horizontal="right"/>
    </xf>
    <xf numFmtId="49" fontId="5" fillId="0" borderId="26" xfId="3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right"/>
    </xf>
    <xf numFmtId="49" fontId="5" fillId="0" borderId="27" xfId="3" applyNumberFormat="1" applyFont="1" applyFill="1" applyBorder="1" applyAlignment="1">
      <alignment horizontal="right"/>
    </xf>
    <xf numFmtId="49" fontId="5" fillId="0" borderId="11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right"/>
    </xf>
    <xf numFmtId="49" fontId="5" fillId="0" borderId="28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left"/>
    </xf>
    <xf numFmtId="49" fontId="5" fillId="0" borderId="28" xfId="3" applyNumberFormat="1" applyFont="1" applyFill="1" applyBorder="1" applyAlignment="1">
      <alignment horizontal="left"/>
    </xf>
    <xf numFmtId="0" fontId="5" fillId="0" borderId="29" xfId="3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49" fontId="5" fillId="0" borderId="28" xfId="3" applyNumberFormat="1" applyFont="1" applyFill="1" applyBorder="1" applyAlignment="1">
      <alignment horizontal="center"/>
    </xf>
    <xf numFmtId="49" fontId="5" fillId="0" borderId="30" xfId="3" applyNumberFormat="1" applyFont="1" applyFill="1" applyBorder="1" applyAlignment="1">
      <alignment horizontal="right"/>
    </xf>
    <xf numFmtId="49" fontId="5" fillId="0" borderId="31" xfId="3" applyNumberFormat="1" applyFont="1" applyFill="1" applyBorder="1" applyAlignment="1">
      <alignment horizontal="right"/>
    </xf>
    <xf numFmtId="49" fontId="5" fillId="0" borderId="32" xfId="3" applyNumberFormat="1" applyFont="1" applyFill="1" applyBorder="1" applyAlignment="1">
      <alignment horizontal="right"/>
    </xf>
    <xf numFmtId="49" fontId="5" fillId="0" borderId="33" xfId="3" applyNumberFormat="1" applyFont="1" applyFill="1" applyBorder="1" applyAlignment="1">
      <alignment horizontal="right"/>
    </xf>
    <xf numFmtId="49" fontId="5" fillId="0" borderId="34" xfId="3" applyNumberFormat="1" applyFont="1" applyFill="1" applyBorder="1" applyAlignment="1">
      <alignment horizontal="right"/>
    </xf>
    <xf numFmtId="49" fontId="5" fillId="0" borderId="35" xfId="3" applyNumberFormat="1" applyFont="1" applyFill="1" applyBorder="1" applyAlignment="1">
      <alignment horizontal="left"/>
    </xf>
    <xf numFmtId="49" fontId="5" fillId="0" borderId="36" xfId="3" applyNumberFormat="1" applyFont="1" applyFill="1" applyBorder="1" applyAlignment="1">
      <alignment horizontal="left"/>
    </xf>
    <xf numFmtId="49" fontId="5" fillId="0" borderId="17" xfId="3" applyNumberFormat="1" applyFont="1" applyFill="1" applyBorder="1" applyAlignment="1">
      <alignment horizontal="right"/>
    </xf>
    <xf numFmtId="49" fontId="5" fillId="0" borderId="31" xfId="3" applyNumberFormat="1" applyFont="1" applyFill="1" applyBorder="1" applyAlignment="1">
      <alignment horizontal="left"/>
    </xf>
    <xf numFmtId="49" fontId="5" fillId="0" borderId="33" xfId="3" applyNumberFormat="1" applyFont="1" applyFill="1" applyBorder="1" applyAlignment="1">
      <alignment horizontal="left"/>
    </xf>
    <xf numFmtId="49" fontId="5" fillId="0" borderId="37" xfId="3" applyNumberFormat="1" applyFont="1" applyFill="1" applyBorder="1" applyAlignment="1">
      <alignment horizontal="right"/>
    </xf>
    <xf numFmtId="49" fontId="5" fillId="0" borderId="38" xfId="3" applyNumberFormat="1" applyFont="1" applyFill="1" applyBorder="1" applyAlignment="1">
      <alignment horizontal="right"/>
    </xf>
    <xf numFmtId="49" fontId="5" fillId="0" borderId="39" xfId="3" applyNumberFormat="1" applyFont="1" applyFill="1" applyBorder="1" applyAlignment="1">
      <alignment horizontal="center"/>
    </xf>
    <xf numFmtId="49" fontId="5" fillId="0" borderId="40" xfId="3" applyNumberFormat="1" applyFont="1" applyFill="1" applyBorder="1" applyAlignment="1">
      <alignment horizontal="right"/>
    </xf>
    <xf numFmtId="49" fontId="5" fillId="0" borderId="36" xfId="3" applyNumberFormat="1" applyFont="1" applyFill="1" applyBorder="1" applyAlignment="1">
      <alignment horizontal="right"/>
    </xf>
    <xf numFmtId="49" fontId="5" fillId="0" borderId="17" xfId="3" applyNumberFormat="1" applyFont="1" applyBorder="1" applyAlignment="1">
      <alignment horizontal="right"/>
    </xf>
    <xf numFmtId="49" fontId="5" fillId="0" borderId="31" xfId="3" applyNumberFormat="1" applyFont="1" applyFill="1" applyBorder="1" applyAlignment="1">
      <alignment horizontal="center"/>
    </xf>
    <xf numFmtId="49" fontId="5" fillId="0" borderId="11" xfId="3" applyNumberFormat="1" applyFont="1" applyBorder="1" applyAlignment="1">
      <alignment horizontal="right"/>
    </xf>
    <xf numFmtId="49" fontId="5" fillId="0" borderId="30" xfId="3" applyNumberFormat="1" applyFont="1" applyBorder="1" applyAlignment="1">
      <alignment horizontal="right"/>
    </xf>
    <xf numFmtId="0" fontId="1" fillId="0" borderId="0" xfId="3" applyFont="1"/>
    <xf numFmtId="49" fontId="5" fillId="0" borderId="41" xfId="3" applyNumberFormat="1" applyFont="1" applyFill="1" applyBorder="1" applyAlignment="1">
      <alignment horizontal="right"/>
    </xf>
    <xf numFmtId="49" fontId="5" fillId="0" borderId="35" xfId="3" applyNumberFormat="1" applyFont="1" applyFill="1" applyBorder="1" applyAlignment="1">
      <alignment horizontal="right"/>
    </xf>
    <xf numFmtId="49" fontId="5" fillId="0" borderId="42" xfId="3" applyNumberFormat="1" applyFont="1" applyFill="1" applyBorder="1" applyAlignment="1">
      <alignment horizontal="right"/>
    </xf>
    <xf numFmtId="49" fontId="5" fillId="0" borderId="25" xfId="3" applyNumberFormat="1" applyFont="1" applyFill="1" applyBorder="1" applyAlignment="1">
      <alignment horizontal="center"/>
    </xf>
    <xf numFmtId="49" fontId="5" fillId="0" borderId="32" xfId="3" applyNumberFormat="1" applyFont="1" applyFill="1" applyBorder="1" applyAlignment="1">
      <alignment horizontal="center"/>
    </xf>
    <xf numFmtId="0" fontId="15" fillId="0" borderId="0" xfId="3" applyFont="1" applyAlignment="1"/>
    <xf numFmtId="0" fontId="0" fillId="0" borderId="23" xfId="0" applyFill="1" applyBorder="1"/>
    <xf numFmtId="49" fontId="10" fillId="0" borderId="26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0" fillId="0" borderId="45" xfId="0" applyBorder="1"/>
    <xf numFmtId="0" fontId="0" fillId="0" borderId="26" xfId="0" applyBorder="1"/>
    <xf numFmtId="0" fontId="0" fillId="0" borderId="35" xfId="0" applyBorder="1"/>
    <xf numFmtId="0" fontId="0" fillId="0" borderId="28" xfId="0" applyBorder="1"/>
    <xf numFmtId="0" fontId="0" fillId="0" borderId="42" xfId="0" applyBorder="1"/>
    <xf numFmtId="0" fontId="0" fillId="0" borderId="33" xfId="0" applyBorder="1"/>
    <xf numFmtId="49" fontId="10" fillId="0" borderId="46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0" fillId="0" borderId="47" xfId="0" applyBorder="1"/>
    <xf numFmtId="0" fontId="0" fillId="0" borderId="40" xfId="0" applyBorder="1"/>
    <xf numFmtId="0" fontId="4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3" fillId="0" borderId="0" xfId="0" applyFont="1"/>
    <xf numFmtId="49" fontId="5" fillId="0" borderId="44" xfId="3" applyNumberFormat="1" applyFont="1" applyFill="1" applyBorder="1" applyAlignment="1">
      <alignment horizontal="left"/>
    </xf>
    <xf numFmtId="0" fontId="1" fillId="0" borderId="3" xfId="0" applyFont="1" applyFill="1" applyBorder="1"/>
    <xf numFmtId="0" fontId="4" fillId="0" borderId="3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Border="1" applyAlignment="1"/>
    <xf numFmtId="0" fontId="3" fillId="0" borderId="15" xfId="0" applyFont="1" applyBorder="1" applyAlignment="1"/>
    <xf numFmtId="0" fontId="3" fillId="0" borderId="0" xfId="0" applyFont="1" applyFill="1" applyBorder="1" applyAlignment="1"/>
    <xf numFmtId="0" fontId="18" fillId="0" borderId="2" xfId="0" applyFont="1" applyFill="1" applyBorder="1" applyAlignment="1">
      <alignment vertical="center"/>
    </xf>
    <xf numFmtId="0" fontId="18" fillId="0" borderId="3" xfId="0" applyFont="1" applyBorder="1"/>
    <xf numFmtId="0" fontId="18" fillId="0" borderId="2" xfId="0" applyFont="1" applyBorder="1"/>
    <xf numFmtId="0" fontId="18" fillId="0" borderId="0" xfId="0" applyFont="1" applyBorder="1"/>
    <xf numFmtId="0" fontId="18" fillId="0" borderId="7" xfId="0" applyFont="1" applyBorder="1"/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6" xfId="0" applyFont="1" applyBorder="1"/>
    <xf numFmtId="49" fontId="18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Border="1" applyAlignment="1"/>
    <xf numFmtId="0" fontId="18" fillId="0" borderId="7" xfId="0" applyFont="1" applyBorder="1" applyAlignment="1"/>
    <xf numFmtId="0" fontId="18" fillId="0" borderId="48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2" xfId="0" applyFont="1" applyBorder="1"/>
    <xf numFmtId="0" fontId="18" fillId="0" borderId="12" xfId="0" applyFont="1" applyFill="1" applyBorder="1" applyAlignment="1">
      <alignment vertical="center"/>
    </xf>
    <xf numFmtId="0" fontId="18" fillId="0" borderId="39" xfId="0" applyFont="1" applyBorder="1"/>
    <xf numFmtId="0" fontId="18" fillId="0" borderId="49" xfId="0" applyFont="1" applyBorder="1"/>
    <xf numFmtId="0" fontId="18" fillId="0" borderId="48" xfId="0" applyFont="1" applyBorder="1"/>
    <xf numFmtId="0" fontId="18" fillId="0" borderId="50" xfId="0" applyFont="1" applyFill="1" applyBorder="1" applyAlignment="1">
      <alignment vertical="center"/>
    </xf>
    <xf numFmtId="0" fontId="18" fillId="0" borderId="15" xfId="0" applyFont="1" applyBorder="1"/>
    <xf numFmtId="0" fontId="18" fillId="0" borderId="3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2" xfId="0" applyFont="1" applyFill="1" applyBorder="1" applyAlignment="1"/>
    <xf numFmtId="0" fontId="18" fillId="0" borderId="15" xfId="0" applyFont="1" applyFill="1" applyBorder="1"/>
    <xf numFmtId="0" fontId="18" fillId="0" borderId="23" xfId="0" applyFont="1" applyFill="1" applyBorder="1" applyAlignment="1">
      <alignment vertical="center"/>
    </xf>
    <xf numFmtId="0" fontId="20" fillId="0" borderId="0" xfId="0" applyFont="1" applyFill="1"/>
    <xf numFmtId="0" fontId="18" fillId="0" borderId="1" xfId="0" applyFont="1" applyBorder="1"/>
    <xf numFmtId="0" fontId="4" fillId="0" borderId="7" xfId="0" applyFont="1" applyFill="1" applyBorder="1" applyAlignment="1"/>
    <xf numFmtId="0" fontId="4" fillId="0" borderId="12" xfId="0" applyFont="1" applyFill="1" applyBorder="1" applyAlignment="1">
      <alignment vertical="top"/>
    </xf>
    <xf numFmtId="0" fontId="3" fillId="0" borderId="51" xfId="0" applyFont="1" applyBorder="1"/>
    <xf numFmtId="0" fontId="3" fillId="0" borderId="15" xfId="0" applyFont="1" applyBorder="1"/>
    <xf numFmtId="0" fontId="3" fillId="0" borderId="49" xfId="0" applyFont="1" applyBorder="1"/>
    <xf numFmtId="0" fontId="3" fillId="0" borderId="0" xfId="0" applyFont="1" applyBorder="1" applyAlignment="1"/>
    <xf numFmtId="0" fontId="4" fillId="0" borderId="12" xfId="0" applyFont="1" applyFill="1" applyBorder="1" applyAlignment="1"/>
    <xf numFmtId="0" fontId="3" fillId="0" borderId="52" xfId="0" applyFont="1" applyBorder="1"/>
    <xf numFmtId="0" fontId="3" fillId="0" borderId="2" xfId="0" applyFont="1" applyFill="1" applyBorder="1"/>
    <xf numFmtId="0" fontId="4" fillId="0" borderId="49" xfId="0" applyFont="1" applyFill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8" fillId="0" borderId="55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3" borderId="3" xfId="0" applyFont="1" applyFill="1" applyBorder="1"/>
    <xf numFmtId="0" fontId="1" fillId="3" borderId="0" xfId="0" applyFont="1" applyFill="1" applyBorder="1"/>
    <xf numFmtId="0" fontId="3" fillId="0" borderId="8" xfId="0" applyFont="1" applyFill="1" applyBorder="1"/>
    <xf numFmtId="0" fontId="3" fillId="0" borderId="50" xfId="0" applyFont="1" applyFill="1" applyBorder="1"/>
    <xf numFmtId="0" fontId="3" fillId="0" borderId="5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57" xfId="0" applyFont="1" applyFill="1" applyBorder="1" applyAlignment="1">
      <alignment vertical="top"/>
    </xf>
    <xf numFmtId="0" fontId="3" fillId="0" borderId="57" xfId="0" applyFont="1" applyBorder="1"/>
    <xf numFmtId="0" fontId="18" fillId="0" borderId="16" xfId="0" applyFont="1" applyFill="1" applyBorder="1" applyAlignment="1">
      <alignment vertical="center"/>
    </xf>
    <xf numFmtId="0" fontId="18" fillId="0" borderId="58" xfId="0" applyFont="1" applyFill="1" applyBorder="1" applyAlignment="1">
      <alignment vertical="center"/>
    </xf>
    <xf numFmtId="0" fontId="18" fillId="0" borderId="12" xfId="0" applyFont="1" applyFill="1" applyBorder="1"/>
    <xf numFmtId="0" fontId="14" fillId="0" borderId="1" xfId="0" applyFont="1" applyFill="1" applyBorder="1" applyAlignment="1"/>
    <xf numFmtId="0" fontId="18" fillId="0" borderId="15" xfId="0" applyFont="1" applyFill="1" applyBorder="1" applyAlignment="1"/>
    <xf numFmtId="0" fontId="18" fillId="0" borderId="1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top"/>
    </xf>
    <xf numFmtId="0" fontId="18" fillId="0" borderId="5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right" vertical="top"/>
    </xf>
    <xf numFmtId="0" fontId="18" fillId="0" borderId="1" xfId="0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top"/>
    </xf>
    <xf numFmtId="0" fontId="18" fillId="0" borderId="51" xfId="0" applyFont="1" applyBorder="1"/>
    <xf numFmtId="0" fontId="18" fillId="0" borderId="13" xfId="0" applyFont="1" applyBorder="1" applyAlignment="1">
      <alignment horizontal="left"/>
    </xf>
    <xf numFmtId="0" fontId="18" fillId="0" borderId="6" xfId="0" applyFont="1" applyBorder="1" applyAlignment="1">
      <alignment horizontal="right" vertical="center"/>
    </xf>
    <xf numFmtId="0" fontId="18" fillId="0" borderId="22" xfId="0" applyFont="1" applyBorder="1" applyAlignment="1">
      <alignment horizontal="left"/>
    </xf>
    <xf numFmtId="0" fontId="18" fillId="0" borderId="4" xfId="0" applyFont="1" applyBorder="1" applyAlignment="1">
      <alignment horizontal="right" vertic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16" fillId="0" borderId="41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vertical="center" wrapText="1" shrinkToFit="1"/>
    </xf>
    <xf numFmtId="0" fontId="16" fillId="0" borderId="3" xfId="0" applyFont="1" applyBorder="1" applyAlignment="1">
      <alignment horizontal="left" vertical="center" wrapText="1"/>
    </xf>
    <xf numFmtId="0" fontId="33" fillId="6" borderId="9" xfId="0" applyFont="1" applyFill="1" applyBorder="1" applyAlignment="1">
      <alignment horizontal="right" vertical="center"/>
    </xf>
    <xf numFmtId="0" fontId="16" fillId="0" borderId="5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39" xfId="0" applyFont="1" applyBorder="1"/>
    <xf numFmtId="0" fontId="34" fillId="0" borderId="0" xfId="0" applyFont="1" applyFill="1" applyBorder="1" applyAlignment="1">
      <alignment horizontal="center"/>
    </xf>
    <xf numFmtId="0" fontId="35" fillId="0" borderId="5" xfId="0" applyFont="1" applyFill="1" applyBorder="1"/>
    <xf numFmtId="0" fontId="4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Alignment="1"/>
    <xf numFmtId="0" fontId="36" fillId="0" borderId="0" xfId="0" applyFont="1" applyAlignment="1"/>
    <xf numFmtId="0" fontId="36" fillId="0" borderId="0" xfId="0" applyFont="1"/>
    <xf numFmtId="0" fontId="3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18" fillId="7" borderId="0" xfId="0" applyFont="1" applyFill="1" applyBorder="1"/>
    <xf numFmtId="0" fontId="18" fillId="7" borderId="15" xfId="0" applyFont="1" applyFill="1" applyBorder="1"/>
    <xf numFmtId="0" fontId="18" fillId="7" borderId="15" xfId="0" applyFont="1" applyFill="1" applyBorder="1" applyAlignment="1">
      <alignment horizontal="left" vertical="center"/>
    </xf>
    <xf numFmtId="0" fontId="4" fillId="0" borderId="12" xfId="0" applyFont="1" applyBorder="1"/>
    <xf numFmtId="0" fontId="18" fillId="0" borderId="64" xfId="0" applyFont="1" applyFill="1" applyBorder="1" applyAlignment="1">
      <alignment vertical="center"/>
    </xf>
    <xf numFmtId="0" fontId="18" fillId="0" borderId="49" xfId="0" applyFont="1" applyBorder="1" applyAlignment="1"/>
    <xf numFmtId="0" fontId="18" fillId="0" borderId="48" xfId="0" applyFont="1" applyBorder="1" applyAlignment="1"/>
    <xf numFmtId="0" fontId="18" fillId="0" borderId="4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64" xfId="0" applyFont="1" applyFill="1" applyBorder="1"/>
    <xf numFmtId="0" fontId="4" fillId="0" borderId="39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4" fillId="0" borderId="12" xfId="0" applyFont="1" applyFill="1" applyBorder="1"/>
    <xf numFmtId="0" fontId="4" fillId="0" borderId="39" xfId="0" applyFont="1" applyFill="1" applyBorder="1"/>
    <xf numFmtId="0" fontId="4" fillId="0" borderId="49" xfId="0" applyFont="1" applyFill="1" applyBorder="1"/>
    <xf numFmtId="0" fontId="4" fillId="0" borderId="48" xfId="0" applyFont="1" applyFill="1" applyBorder="1"/>
    <xf numFmtId="0" fontId="4" fillId="0" borderId="49" xfId="0" applyFont="1" applyFill="1" applyBorder="1" applyAlignment="1"/>
    <xf numFmtId="0" fontId="4" fillId="0" borderId="48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8" fillId="0" borderId="65" xfId="0" applyFont="1" applyFill="1" applyBorder="1" applyAlignment="1">
      <alignment vertical="center"/>
    </xf>
    <xf numFmtId="0" fontId="18" fillId="0" borderId="66" xfId="0" applyFont="1" applyFill="1" applyBorder="1" applyAlignment="1">
      <alignment vertical="center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/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4" fillId="0" borderId="51" xfId="0" applyFont="1" applyFill="1" applyBorder="1" applyAlignment="1"/>
    <xf numFmtId="0" fontId="4" fillId="0" borderId="21" xfId="0" applyFont="1" applyFill="1" applyBorder="1" applyAlignment="1"/>
    <xf numFmtId="0" fontId="3" fillId="0" borderId="49" xfId="0" applyFont="1" applyFill="1" applyBorder="1"/>
    <xf numFmtId="0" fontId="2" fillId="0" borderId="4" xfId="0" applyFont="1" applyFill="1" applyBorder="1" applyAlignment="1"/>
    <xf numFmtId="0" fontId="3" fillId="0" borderId="10" xfId="0" applyFont="1" applyFill="1" applyBorder="1"/>
    <xf numFmtId="0" fontId="3" fillId="0" borderId="0" xfId="0" applyFont="1" applyFill="1"/>
    <xf numFmtId="0" fontId="3" fillId="0" borderId="3" xfId="0" applyFont="1" applyFill="1" applyBorder="1" applyAlignment="1"/>
    <xf numFmtId="0" fontId="3" fillId="0" borderId="51" xfId="0" applyFont="1" applyFill="1" applyBorder="1"/>
    <xf numFmtId="0" fontId="3" fillId="0" borderId="10" xfId="0" applyFont="1" applyBorder="1"/>
    <xf numFmtId="0" fontId="3" fillId="0" borderId="0" xfId="0" applyFont="1" applyAlignment="1"/>
    <xf numFmtId="0" fontId="1" fillId="3" borderId="10" xfId="0" applyFont="1" applyFill="1" applyBorder="1"/>
    <xf numFmtId="0" fontId="1" fillId="3" borderId="8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3" fillId="3" borderId="3" xfId="0" applyFont="1" applyFill="1" applyBorder="1"/>
    <xf numFmtId="0" fontId="3" fillId="3" borderId="23" xfId="0" applyFont="1" applyFill="1" applyBorder="1"/>
    <xf numFmtId="0" fontId="3" fillId="3" borderId="6" xfId="0" applyFont="1" applyFill="1" applyBorder="1"/>
    <xf numFmtId="0" fontId="3" fillId="3" borderId="4" xfId="0" applyFont="1" applyFill="1" applyBorder="1"/>
    <xf numFmtId="0" fontId="4" fillId="0" borderId="15" xfId="0" applyFont="1" applyFill="1" applyBorder="1" applyAlignment="1">
      <alignment horizontal="left" vertical="center"/>
    </xf>
    <xf numFmtId="0" fontId="3" fillId="0" borderId="3" xfId="0" applyFont="1" applyBorder="1" applyAlignment="1"/>
    <xf numFmtId="0" fontId="18" fillId="0" borderId="70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/>
    </xf>
    <xf numFmtId="49" fontId="4" fillId="0" borderId="3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74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/>
    </xf>
    <xf numFmtId="0" fontId="18" fillId="0" borderId="64" xfId="0" applyFont="1" applyBorder="1"/>
    <xf numFmtId="0" fontId="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vertical="center"/>
    </xf>
    <xf numFmtId="0" fontId="3" fillId="0" borderId="0" xfId="0" applyFont="1" applyFill="1" applyAlignment="1"/>
    <xf numFmtId="0" fontId="3" fillId="2" borderId="0" xfId="0" applyFont="1" applyFill="1"/>
    <xf numFmtId="0" fontId="14" fillId="0" borderId="3" xfId="0" applyFont="1" applyFill="1" applyBorder="1" applyAlignment="1">
      <alignment vertical="center" textRotation="255"/>
    </xf>
    <xf numFmtId="0" fontId="14" fillId="0" borderId="3" xfId="0" applyFont="1" applyBorder="1" applyAlignment="1">
      <alignment vertical="center" textRotation="255"/>
    </xf>
    <xf numFmtId="49" fontId="30" fillId="0" borderId="0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/>
    <xf numFmtId="0" fontId="4" fillId="0" borderId="3" xfId="0" applyFont="1" applyFill="1" applyBorder="1" applyAlignment="1">
      <alignment vertical="top"/>
    </xf>
    <xf numFmtId="0" fontId="18" fillId="0" borderId="51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2" borderId="6" xfId="0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2" fillId="0" borderId="68" xfId="5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8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3" fillId="0" borderId="0" xfId="0" applyFont="1" applyAlignment="1">
      <alignment horizontal="center"/>
    </xf>
    <xf numFmtId="0" fontId="6" fillId="0" borderId="8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right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0" xfId="5" applyFont="1" applyFill="1" applyBorder="1" applyAlignment="1">
      <alignment vertical="center" wrapText="1"/>
    </xf>
    <xf numFmtId="0" fontId="18" fillId="0" borderId="59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3" fillId="0" borderId="57" xfId="0" applyFont="1" applyFill="1" applyBorder="1"/>
    <xf numFmtId="0" fontId="18" fillId="0" borderId="86" xfId="0" applyFont="1" applyFill="1" applyBorder="1" applyAlignment="1">
      <alignment vertical="center"/>
    </xf>
    <xf numFmtId="0" fontId="3" fillId="0" borderId="56" xfId="5" applyFont="1" applyFill="1" applyBorder="1" applyAlignment="1">
      <alignment vertical="center"/>
    </xf>
    <xf numFmtId="0" fontId="3" fillId="0" borderId="23" xfId="5" applyFont="1" applyFill="1" applyBorder="1" applyAlignment="1">
      <alignment vertical="center"/>
    </xf>
    <xf numFmtId="0" fontId="3" fillId="0" borderId="6" xfId="5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8" fillId="0" borderId="80" xfId="0" applyFont="1" applyFill="1" applyBorder="1" applyAlignment="1">
      <alignment vertical="center"/>
    </xf>
    <xf numFmtId="0" fontId="3" fillId="0" borderId="59" xfId="5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3" fillId="0" borderId="41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41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56" xfId="0" applyFont="1" applyFill="1" applyBorder="1" applyAlignment="1">
      <alignment vertical="center"/>
    </xf>
    <xf numFmtId="0" fontId="18" fillId="0" borderId="3" xfId="5" applyFont="1" applyFill="1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3" fillId="0" borderId="63" xfId="1" applyFont="1" applyBorder="1" applyAlignment="1" applyProtection="1">
      <alignment horizontal="center" vertical="center" wrapText="1"/>
    </xf>
    <xf numFmtId="0" fontId="3" fillId="0" borderId="53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80" xfId="0" applyFont="1" applyBorder="1"/>
    <xf numFmtId="0" fontId="18" fillId="0" borderId="12" xfId="0" applyFont="1" applyBorder="1" applyAlignment="1">
      <alignment horizontal="left" vertical="center"/>
    </xf>
    <xf numFmtId="0" fontId="3" fillId="0" borderId="12" xfId="5" applyFont="1" applyFill="1" applyBorder="1" applyAlignment="1">
      <alignment vertical="center"/>
    </xf>
    <xf numFmtId="0" fontId="18" fillId="0" borderId="79" xfId="0" applyFont="1" applyBorder="1" applyAlignment="1">
      <alignment vertical="top" wrapText="1"/>
    </xf>
    <xf numFmtId="0" fontId="4" fillId="5" borderId="78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9" xfId="0" applyFont="1" applyFill="1" applyBorder="1" applyAlignment="1">
      <alignment vertical="center" wrapText="1" shrinkToFit="1"/>
    </xf>
    <xf numFmtId="0" fontId="4" fillId="5" borderId="71" xfId="0" applyFont="1" applyFill="1" applyBorder="1" applyAlignment="1">
      <alignment vertical="center" wrapText="1" shrinkToFit="1"/>
    </xf>
    <xf numFmtId="0" fontId="3" fillId="0" borderId="68" xfId="5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3" fillId="0" borderId="41" xfId="0" applyFont="1" applyBorder="1"/>
    <xf numFmtId="0" fontId="3" fillId="0" borderId="59" xfId="0" applyFont="1" applyBorder="1"/>
    <xf numFmtId="0" fontId="3" fillId="0" borderId="4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8" fillId="0" borderId="79" xfId="0" applyFont="1" applyFill="1" applyBorder="1" applyAlignment="1">
      <alignment vertical="center"/>
    </xf>
    <xf numFmtId="0" fontId="3" fillId="9" borderId="3" xfId="0" applyFont="1" applyFill="1" applyBorder="1"/>
    <xf numFmtId="0" fontId="18" fillId="0" borderId="84" xfId="0" applyFont="1" applyFill="1" applyBorder="1" applyAlignment="1">
      <alignment vertical="center"/>
    </xf>
    <xf numFmtId="0" fontId="14" fillId="0" borderId="15" xfId="0" applyFont="1" applyFill="1" applyBorder="1" applyAlignment="1"/>
    <xf numFmtId="0" fontId="3" fillId="0" borderId="12" xfId="0" applyFont="1" applyBorder="1" applyAlignment="1"/>
    <xf numFmtId="0" fontId="3" fillId="0" borderId="59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3" borderId="0" xfId="0" applyFont="1" applyFill="1" applyBorder="1" applyAlignment="1">
      <alignment horizontal="center" wrapText="1"/>
    </xf>
    <xf numFmtId="0" fontId="18" fillId="0" borderId="89" xfId="0" applyFont="1" applyFill="1" applyBorder="1"/>
    <xf numFmtId="0" fontId="18" fillId="0" borderId="65" xfId="0" applyFont="1" applyFill="1" applyBorder="1"/>
    <xf numFmtId="49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/>
    </xf>
    <xf numFmtId="0" fontId="18" fillId="0" borderId="0" xfId="0" applyFont="1"/>
    <xf numFmtId="17" fontId="18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53" xfId="0" applyFont="1" applyFill="1" applyBorder="1" applyAlignment="1"/>
    <xf numFmtId="0" fontId="1" fillId="0" borderId="68" xfId="0" applyFont="1" applyFill="1" applyBorder="1" applyAlignment="1"/>
    <xf numFmtId="0" fontId="39" fillId="0" borderId="3" xfId="0" applyFont="1" applyFill="1" applyBorder="1" applyAlignment="1">
      <alignment horizontal="right" vertical="top"/>
    </xf>
    <xf numFmtId="0" fontId="3" fillId="0" borderId="6" xfId="0" applyFont="1" applyFill="1" applyBorder="1"/>
    <xf numFmtId="0" fontId="0" fillId="0" borderId="5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9" fillId="0" borderId="6" xfId="0" applyFont="1" applyFill="1" applyBorder="1" applyAlignment="1">
      <alignment horizontal="right" vertical="top"/>
    </xf>
    <xf numFmtId="0" fontId="38" fillId="0" borderId="0" xfId="1" applyFont="1" applyFill="1" applyBorder="1" applyAlignment="1" applyProtection="1">
      <alignment vertical="top"/>
    </xf>
    <xf numFmtId="0" fontId="38" fillId="0" borderId="7" xfId="1" applyFont="1" applyFill="1" applyBorder="1" applyAlignment="1" applyProtection="1">
      <alignment vertical="top"/>
    </xf>
    <xf numFmtId="0" fontId="0" fillId="0" borderId="7" xfId="0" applyBorder="1"/>
    <xf numFmtId="0" fontId="0" fillId="0" borderId="3" xfId="0" applyBorder="1"/>
    <xf numFmtId="0" fontId="18" fillId="0" borderId="52" xfId="0" applyFont="1" applyFill="1" applyBorder="1"/>
    <xf numFmtId="0" fontId="4" fillId="0" borderId="0" xfId="0" applyFont="1" applyFill="1"/>
    <xf numFmtId="0" fontId="4" fillId="10" borderId="63" xfId="0" applyFont="1" applyFill="1" applyBorder="1" applyAlignment="1"/>
    <xf numFmtId="0" fontId="4" fillId="0" borderId="69" xfId="0" applyFont="1" applyBorder="1" applyAlignment="1"/>
    <xf numFmtId="0" fontId="4" fillId="0" borderId="53" xfId="0" applyFont="1" applyBorder="1" applyAlignment="1"/>
    <xf numFmtId="0" fontId="46" fillId="0" borderId="0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/>
    <xf numFmtId="0" fontId="4" fillId="3" borderId="63" xfId="0" applyFont="1" applyFill="1" applyBorder="1" applyAlignment="1"/>
    <xf numFmtId="0" fontId="4" fillId="5" borderId="7" xfId="0" applyFont="1" applyFill="1" applyBorder="1"/>
    <xf numFmtId="0" fontId="4" fillId="5" borderId="10" xfId="0" applyFont="1" applyFill="1" applyBorder="1"/>
    <xf numFmtId="0" fontId="4" fillId="5" borderId="8" xfId="0" applyFont="1" applyFill="1" applyBorder="1"/>
    <xf numFmtId="164" fontId="4" fillId="5" borderId="8" xfId="0" applyNumberFormat="1" applyFont="1" applyFill="1" applyBorder="1" applyAlignment="1">
      <alignment horizontal="center"/>
    </xf>
    <xf numFmtId="0" fontId="4" fillId="5" borderId="3" xfId="0" applyFont="1" applyFill="1" applyBorder="1"/>
    <xf numFmtId="0" fontId="4" fillId="5" borderId="0" xfId="0" applyFont="1" applyFill="1" applyBorder="1"/>
    <xf numFmtId="0" fontId="4" fillId="10" borderId="10" xfId="0" applyFont="1" applyFill="1" applyBorder="1" applyAlignment="1"/>
    <xf numFmtId="0" fontId="4" fillId="10" borderId="8" xfId="0" applyFont="1" applyFill="1" applyBorder="1" applyAlignment="1"/>
    <xf numFmtId="0" fontId="4" fillId="10" borderId="3" xfId="0" applyFont="1" applyFill="1" applyBorder="1" applyAlignment="1"/>
    <xf numFmtId="0" fontId="4" fillId="10" borderId="0" xfId="0" applyFont="1" applyFill="1" applyBorder="1" applyAlignment="1"/>
    <xf numFmtId="0" fontId="4" fillId="10" borderId="23" xfId="0" applyFont="1" applyFill="1" applyBorder="1" applyAlignment="1"/>
    <xf numFmtId="0" fontId="4" fillId="10" borderId="6" xfId="0" applyFont="1" applyFill="1" applyBorder="1" applyAlignment="1"/>
    <xf numFmtId="0" fontId="4" fillId="0" borderId="8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5" borderId="23" xfId="0" applyFont="1" applyFill="1" applyBorder="1"/>
    <xf numFmtId="0" fontId="4" fillId="5" borderId="6" xfId="0" applyFont="1" applyFill="1" applyBorder="1"/>
    <xf numFmtId="0" fontId="4" fillId="0" borderId="6" xfId="0" applyFont="1" applyBorder="1"/>
    <xf numFmtId="0" fontId="4" fillId="0" borderId="8" xfId="0" applyFont="1" applyBorder="1"/>
    <xf numFmtId="0" fontId="6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8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wrapText="1"/>
    </xf>
    <xf numFmtId="0" fontId="6" fillId="0" borderId="0" xfId="0" applyFont="1" applyFill="1" applyBorder="1" applyAlignment="1"/>
    <xf numFmtId="0" fontId="14" fillId="0" borderId="0" xfId="0" applyFont="1" applyFill="1" applyBorder="1" applyAlignment="1"/>
    <xf numFmtId="0" fontId="18" fillId="0" borderId="48" xfId="0" applyFont="1" applyFill="1" applyBorder="1"/>
    <xf numFmtId="0" fontId="18" fillId="0" borderId="0" xfId="0" applyFont="1" applyBorder="1" applyAlignment="1">
      <alignment wrapText="1"/>
    </xf>
    <xf numFmtId="0" fontId="18" fillId="0" borderId="48" xfId="0" applyFont="1" applyFill="1" applyBorder="1" applyAlignment="1">
      <alignment horizontal="left" vertical="top"/>
    </xf>
    <xf numFmtId="0" fontId="6" fillId="0" borderId="12" xfId="0" applyFont="1" applyFill="1" applyBorder="1" applyAlignment="1"/>
    <xf numFmtId="0" fontId="14" fillId="0" borderId="12" xfId="0" applyFont="1" applyFill="1" applyBorder="1" applyAlignment="1"/>
    <xf numFmtId="0" fontId="18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8" fillId="0" borderId="41" xfId="0" applyFont="1" applyFill="1" applyBorder="1"/>
    <xf numFmtId="0" fontId="18" fillId="0" borderId="107" xfId="0" applyFont="1" applyFill="1" applyBorder="1"/>
    <xf numFmtId="0" fontId="18" fillId="0" borderId="84" xfId="0" applyFont="1" applyFill="1" applyBorder="1"/>
    <xf numFmtId="0" fontId="18" fillId="0" borderId="80" xfId="0" applyFont="1" applyFill="1" applyBorder="1"/>
    <xf numFmtId="0" fontId="18" fillId="0" borderId="101" xfId="0" applyFont="1" applyFill="1" applyBorder="1"/>
    <xf numFmtId="0" fontId="3" fillId="0" borderId="21" xfId="0" applyFont="1" applyFill="1" applyBorder="1"/>
    <xf numFmtId="0" fontId="0" fillId="16" borderId="19" xfId="0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0" xfId="0" applyFont="1" applyBorder="1"/>
    <xf numFmtId="0" fontId="5" fillId="0" borderId="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255"/>
    </xf>
    <xf numFmtId="49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quotePrefix="1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0" fontId="29" fillId="0" borderId="0" xfId="0" applyNumberFormat="1" applyFont="1" applyFill="1" applyBorder="1" applyAlignment="1">
      <alignment horizontal="center"/>
    </xf>
    <xf numFmtId="10" fontId="29" fillId="0" borderId="0" xfId="0" quotePrefix="1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78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0" xfId="0" applyFont="1" applyFill="1" applyBorder="1"/>
    <xf numFmtId="0" fontId="3" fillId="0" borderId="9" xfId="0" applyFont="1" applyFill="1" applyBorder="1"/>
    <xf numFmtId="0" fontId="3" fillId="0" borderId="23" xfId="0" applyFont="1" applyFill="1" applyBorder="1"/>
    <xf numFmtId="0" fontId="18" fillId="0" borderId="0" xfId="0" applyFont="1" applyFill="1" applyAlignment="1">
      <alignment vertical="center"/>
    </xf>
    <xf numFmtId="0" fontId="3" fillId="0" borderId="13" xfId="0" applyFont="1" applyFill="1" applyBorder="1"/>
    <xf numFmtId="0" fontId="18" fillId="0" borderId="51" xfId="0" applyFont="1" applyBorder="1" applyAlignment="1">
      <alignment vertical="center"/>
    </xf>
    <xf numFmtId="0" fontId="18" fillId="0" borderId="5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3" fillId="0" borderId="56" xfId="0" applyFont="1" applyFill="1" applyBorder="1"/>
    <xf numFmtId="0" fontId="3" fillId="0" borderId="4" xfId="0" applyFont="1" applyFill="1" applyBorder="1"/>
    <xf numFmtId="0" fontId="20" fillId="0" borderId="8" xfId="0" applyFont="1" applyFill="1" applyBorder="1"/>
    <xf numFmtId="0" fontId="3" fillId="0" borderId="59" xfId="0" applyFont="1" applyFill="1" applyBorder="1"/>
    <xf numFmtId="0" fontId="18" fillId="0" borderId="80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3" fillId="0" borderId="84" xfId="0" applyFont="1" applyFill="1" applyBorder="1"/>
    <xf numFmtId="0" fontId="3" fillId="0" borderId="66" xfId="0" applyFont="1" applyFill="1" applyBorder="1"/>
    <xf numFmtId="0" fontId="3" fillId="0" borderId="12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8" fillId="17" borderId="15" xfId="0" applyFont="1" applyFill="1" applyBorder="1"/>
    <xf numFmtId="0" fontId="50" fillId="0" borderId="48" xfId="0" applyFont="1" applyFill="1" applyBorder="1" applyAlignment="1">
      <alignment vertical="center"/>
    </xf>
    <xf numFmtId="0" fontId="50" fillId="0" borderId="3" xfId="0" applyFont="1" applyFill="1" applyBorder="1" applyAlignment="1">
      <alignment vertical="center"/>
    </xf>
    <xf numFmtId="0" fontId="18" fillId="0" borderId="7" xfId="0" applyFont="1" applyFill="1" applyBorder="1"/>
    <xf numFmtId="0" fontId="18" fillId="0" borderId="6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right"/>
    </xf>
    <xf numFmtId="0" fontId="4" fillId="0" borderId="51" xfId="0" applyFont="1" applyBorder="1" applyAlignment="1">
      <alignment horizontal="left"/>
    </xf>
    <xf numFmtId="0" fontId="18" fillId="0" borderId="56" xfId="0" applyFont="1" applyFill="1" applyBorder="1" applyAlignment="1">
      <alignment vertical="center"/>
    </xf>
    <xf numFmtId="0" fontId="3" fillId="0" borderId="22" xfId="0" applyFont="1" applyBorder="1"/>
    <xf numFmtId="0" fontId="3" fillId="0" borderId="0" xfId="0" applyFont="1" applyBorder="1" applyAlignment="1">
      <alignment horizontal="center"/>
    </xf>
    <xf numFmtId="0" fontId="4" fillId="0" borderId="51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78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122" xfId="0" applyFont="1" applyFill="1" applyBorder="1" applyAlignment="1">
      <alignment horizontal="left" vertical="center"/>
    </xf>
    <xf numFmtId="0" fontId="18" fillId="0" borderId="122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78" xfId="0" applyFont="1" applyFill="1" applyBorder="1" applyAlignment="1">
      <alignment horizontal="right" vertical="center"/>
    </xf>
    <xf numFmtId="0" fontId="18" fillId="0" borderId="91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48" xfId="0" applyFont="1" applyFill="1" applyBorder="1"/>
    <xf numFmtId="0" fontId="18" fillId="0" borderId="71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right"/>
    </xf>
    <xf numFmtId="0" fontId="3" fillId="0" borderId="74" xfId="0" applyFont="1" applyFill="1" applyBorder="1"/>
    <xf numFmtId="0" fontId="4" fillId="0" borderId="1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8" fillId="0" borderId="3" xfId="0" applyFont="1" applyFill="1" applyBorder="1"/>
    <xf numFmtId="0" fontId="3" fillId="0" borderId="122" xfId="0" applyFont="1" applyFill="1" applyBorder="1"/>
    <xf numFmtId="0" fontId="4" fillId="0" borderId="0" xfId="0" applyFont="1" applyFill="1" applyAlignment="1">
      <alignment vertical="center"/>
    </xf>
    <xf numFmtId="0" fontId="3" fillId="0" borderId="59" xfId="0" applyFont="1" applyBorder="1" applyAlignment="1">
      <alignment vertical="center"/>
    </xf>
    <xf numFmtId="0" fontId="18" fillId="0" borderId="89" xfId="0" applyFont="1" applyFill="1" applyBorder="1" applyAlignment="1">
      <alignment horizontal="left" vertical="center"/>
    </xf>
    <xf numFmtId="0" fontId="18" fillId="0" borderId="74" xfId="0" applyFont="1" applyFill="1" applyBorder="1" applyAlignment="1">
      <alignment horizontal="left" vertical="center"/>
    </xf>
    <xf numFmtId="0" fontId="18" fillId="0" borderId="56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/>
    <xf numFmtId="0" fontId="3" fillId="0" borderId="23" xfId="0" applyFont="1" applyBorder="1"/>
    <xf numFmtId="0" fontId="3" fillId="0" borderId="39" xfId="0" applyFont="1" applyFill="1" applyBorder="1"/>
    <xf numFmtId="0" fontId="34" fillId="0" borderId="6" xfId="0" applyFont="1" applyFill="1" applyBorder="1" applyAlignment="1">
      <alignment horizontal="center"/>
    </xf>
    <xf numFmtId="0" fontId="13" fillId="0" borderId="24" xfId="0" applyFont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3" fillId="0" borderId="48" xfId="0" applyFont="1" applyBorder="1"/>
    <xf numFmtId="0" fontId="3" fillId="0" borderId="21" xfId="0" applyFont="1" applyBorder="1"/>
    <xf numFmtId="0" fontId="18" fillId="0" borderId="51" xfId="0" applyFont="1" applyFill="1" applyBorder="1" applyAlignment="1">
      <alignment horizontal="left" vertical="top"/>
    </xf>
    <xf numFmtId="0" fontId="3" fillId="0" borderId="9" xfId="0" applyFont="1" applyBorder="1"/>
    <xf numFmtId="0" fontId="3" fillId="0" borderId="8" xfId="0" applyFont="1" applyBorder="1"/>
    <xf numFmtId="0" fontId="3" fillId="0" borderId="6" xfId="0" applyFont="1" applyBorder="1"/>
    <xf numFmtId="0" fontId="4" fillId="0" borderId="16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56" xfId="0" applyFont="1" applyBorder="1"/>
    <xf numFmtId="0" fontId="18" fillId="0" borderId="0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right" vertical="top" wrapText="1"/>
    </xf>
    <xf numFmtId="0" fontId="18" fillId="0" borderId="6" xfId="0" applyFont="1" applyFill="1" applyBorder="1" applyAlignment="1">
      <alignment horizontal="right" vertical="top" wrapText="1"/>
    </xf>
    <xf numFmtId="0" fontId="4" fillId="0" borderId="124" xfId="0" applyFont="1" applyFill="1" applyBorder="1" applyAlignment="1"/>
    <xf numFmtId="0" fontId="18" fillId="0" borderId="98" xfId="0" applyFont="1" applyFill="1" applyBorder="1" applyAlignment="1"/>
    <xf numFmtId="0" fontId="18" fillId="0" borderId="101" xfId="0" applyFont="1" applyFill="1" applyBorder="1" applyAlignment="1">
      <alignment vertical="center"/>
    </xf>
    <xf numFmtId="0" fontId="18" fillId="0" borderId="93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/>
    </xf>
    <xf numFmtId="0" fontId="18" fillId="0" borderId="122" xfId="0" applyFont="1" applyFill="1" applyBorder="1"/>
    <xf numFmtId="0" fontId="4" fillId="0" borderId="126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4" fillId="0" borderId="133" xfId="0" applyFont="1" applyFill="1" applyBorder="1" applyAlignment="1">
      <alignment vertical="center"/>
    </xf>
    <xf numFmtId="0" fontId="3" fillId="22" borderId="38" xfId="0" applyFont="1" applyFill="1" applyBorder="1" applyAlignment="1">
      <alignment horizontal="center"/>
    </xf>
    <xf numFmtId="0" fontId="3" fillId="23" borderId="38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26" borderId="38" xfId="0" applyFont="1" applyFill="1" applyBorder="1" applyAlignment="1">
      <alignment horizontal="center"/>
    </xf>
    <xf numFmtId="0" fontId="3" fillId="23" borderId="38" xfId="0" applyFont="1" applyFill="1" applyBorder="1" applyAlignment="1">
      <alignment horizontal="center" wrapText="1"/>
    </xf>
    <xf numFmtId="0" fontId="54" fillId="35" borderId="38" xfId="0" applyFont="1" applyFill="1" applyBorder="1" applyAlignment="1">
      <alignment horizontal="center"/>
    </xf>
    <xf numFmtId="0" fontId="3" fillId="27" borderId="38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 wrapText="1"/>
    </xf>
    <xf numFmtId="0" fontId="3" fillId="28" borderId="38" xfId="0" applyFont="1" applyFill="1" applyBorder="1" applyAlignment="1">
      <alignment horizontal="center"/>
    </xf>
    <xf numFmtId="0" fontId="54" fillId="27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54" fillId="23" borderId="38" xfId="0" applyFont="1" applyFill="1" applyBorder="1" applyAlignment="1">
      <alignment horizontal="center"/>
    </xf>
    <xf numFmtId="0" fontId="3" fillId="23" borderId="38" xfId="0" applyFont="1" applyFill="1" applyBorder="1" applyAlignment="1">
      <alignment wrapText="1"/>
    </xf>
    <xf numFmtId="0" fontId="3" fillId="29" borderId="38" xfId="0" applyFont="1" applyFill="1" applyBorder="1" applyAlignment="1">
      <alignment horizontal="center"/>
    </xf>
    <xf numFmtId="0" fontId="3" fillId="30" borderId="38" xfId="0" applyFont="1" applyFill="1" applyBorder="1" applyAlignment="1">
      <alignment horizontal="center" wrapText="1"/>
    </xf>
    <xf numFmtId="0" fontId="3" fillId="37" borderId="38" xfId="0" applyFont="1" applyFill="1" applyBorder="1" applyAlignment="1">
      <alignment horizontal="center"/>
    </xf>
    <xf numFmtId="0" fontId="3" fillId="31" borderId="38" xfId="0" applyFont="1" applyFill="1" applyBorder="1" applyAlignment="1">
      <alignment horizontal="center"/>
    </xf>
    <xf numFmtId="0" fontId="3" fillId="26" borderId="3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55" fillId="37" borderId="38" xfId="0" applyFont="1" applyFill="1" applyBorder="1" applyAlignment="1">
      <alignment horizontal="center"/>
    </xf>
    <xf numFmtId="0" fontId="3" fillId="30" borderId="38" xfId="0" applyFont="1" applyFill="1" applyBorder="1" applyAlignment="1">
      <alignment horizontal="center"/>
    </xf>
    <xf numFmtId="0" fontId="3" fillId="38" borderId="38" xfId="0" applyFont="1" applyFill="1" applyBorder="1" applyAlignment="1">
      <alignment wrapText="1"/>
    </xf>
    <xf numFmtId="0" fontId="3" fillId="38" borderId="38" xfId="0" applyFont="1" applyFill="1" applyBorder="1" applyAlignment="1">
      <alignment horizontal="center"/>
    </xf>
    <xf numFmtId="0" fontId="3" fillId="31" borderId="38" xfId="0" applyFont="1" applyFill="1" applyBorder="1" applyAlignment="1">
      <alignment horizontal="center" wrapText="1"/>
    </xf>
    <xf numFmtId="0" fontId="3" fillId="36" borderId="38" xfId="0" applyFont="1" applyFill="1" applyBorder="1" applyAlignment="1">
      <alignment horizontal="center"/>
    </xf>
    <xf numFmtId="0" fontId="3" fillId="39" borderId="38" xfId="0" applyFont="1" applyFill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3" fillId="29" borderId="38" xfId="0" applyFont="1" applyFill="1" applyBorder="1" applyAlignment="1">
      <alignment horizontal="center" wrapText="1"/>
    </xf>
    <xf numFmtId="0" fontId="54" fillId="26" borderId="38" xfId="0" applyFont="1" applyFill="1" applyBorder="1" applyAlignment="1">
      <alignment horizontal="center"/>
    </xf>
    <xf numFmtId="0" fontId="3" fillId="33" borderId="38" xfId="0" applyFont="1" applyFill="1" applyBorder="1" applyAlignment="1">
      <alignment wrapText="1"/>
    </xf>
    <xf numFmtId="0" fontId="3" fillId="25" borderId="38" xfId="0" applyFont="1" applyFill="1" applyBorder="1" applyAlignment="1">
      <alignment wrapText="1"/>
    </xf>
    <xf numFmtId="0" fontId="4" fillId="0" borderId="58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vertical="center"/>
    </xf>
    <xf numFmtId="0" fontId="3" fillId="0" borderId="125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4" fillId="0" borderId="128" xfId="0" applyFont="1" applyFill="1" applyBorder="1" applyAlignment="1">
      <alignment vertical="center"/>
    </xf>
    <xf numFmtId="0" fontId="4" fillId="0" borderId="130" xfId="0" applyFont="1" applyFill="1" applyBorder="1" applyAlignment="1">
      <alignment vertical="center"/>
    </xf>
    <xf numFmtId="0" fontId="18" fillId="0" borderId="102" xfId="0" applyFont="1" applyFill="1" applyBorder="1" applyAlignment="1">
      <alignment horizontal="left" vertical="center"/>
    </xf>
    <xf numFmtId="0" fontId="18" fillId="0" borderId="130" xfId="0" applyFont="1" applyFill="1" applyBorder="1" applyAlignment="1">
      <alignment vertical="center" wrapText="1"/>
    </xf>
    <xf numFmtId="0" fontId="18" fillId="0" borderId="126" xfId="0" applyFont="1" applyFill="1" applyBorder="1" applyAlignment="1">
      <alignment vertical="center"/>
    </xf>
    <xf numFmtId="0" fontId="18" fillId="0" borderId="125" xfId="0" applyFont="1" applyFill="1" applyBorder="1" applyAlignment="1">
      <alignment vertical="center"/>
    </xf>
    <xf numFmtId="0" fontId="18" fillId="0" borderId="128" xfId="0" applyFont="1" applyFill="1" applyBorder="1" applyAlignment="1">
      <alignment horizontal="left" vertical="center"/>
    </xf>
    <xf numFmtId="0" fontId="3" fillId="0" borderId="126" xfId="0" applyFont="1" applyFill="1" applyBorder="1"/>
    <xf numFmtId="0" fontId="18" fillId="0" borderId="124" xfId="0" applyFont="1" applyFill="1" applyBorder="1" applyAlignment="1">
      <alignment vertical="center"/>
    </xf>
    <xf numFmtId="0" fontId="18" fillId="0" borderId="3" xfId="0" applyFont="1" applyFill="1" applyBorder="1" applyAlignment="1"/>
    <xf numFmtId="0" fontId="18" fillId="0" borderId="132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4" fillId="0" borderId="131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8" fillId="0" borderId="107" xfId="0" applyFont="1" applyFill="1" applyBorder="1" applyAlignment="1">
      <alignment horizontal="left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135" xfId="0" applyFont="1" applyFill="1" applyBorder="1"/>
    <xf numFmtId="0" fontId="4" fillId="0" borderId="10" xfId="0" applyFont="1" applyFill="1" applyBorder="1" applyAlignment="1">
      <alignment horizontal="center" vertical="top"/>
    </xf>
    <xf numFmtId="0" fontId="3" fillId="0" borderId="126" xfId="0" applyFont="1" applyBorder="1"/>
    <xf numFmtId="0" fontId="17" fillId="0" borderId="3" xfId="0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center"/>
    </xf>
    <xf numFmtId="0" fontId="4" fillId="10" borderId="7" xfId="0" applyFont="1" applyFill="1" applyBorder="1" applyAlignment="1"/>
    <xf numFmtId="0" fontId="3" fillId="9" borderId="0" xfId="0" applyFont="1" applyFill="1" applyBorder="1"/>
    <xf numFmtId="0" fontId="3" fillId="9" borderId="7" xfId="0" applyFont="1" applyFill="1" applyBorder="1"/>
    <xf numFmtId="0" fontId="4" fillId="5" borderId="4" xfId="0" applyFont="1" applyFill="1" applyBorder="1"/>
    <xf numFmtId="0" fontId="4" fillId="0" borderId="63" xfId="0" applyFont="1" applyFill="1" applyBorder="1"/>
    <xf numFmtId="0" fontId="4" fillId="10" borderId="9" xfId="0" applyFont="1" applyFill="1" applyBorder="1" applyAlignment="1"/>
    <xf numFmtId="0" fontId="4" fillId="10" borderId="4" xfId="0" applyFont="1" applyFill="1" applyBorder="1" applyAlignment="1"/>
    <xf numFmtId="0" fontId="2" fillId="2" borderId="7" xfId="0" applyFont="1" applyFill="1" applyBorder="1" applyAlignment="1"/>
    <xf numFmtId="0" fontId="18" fillId="0" borderId="122" xfId="0" applyFont="1" applyBorder="1"/>
    <xf numFmtId="0" fontId="18" fillId="0" borderId="131" xfId="0" applyFont="1" applyFill="1" applyBorder="1" applyAlignment="1">
      <alignment vertical="center"/>
    </xf>
    <xf numFmtId="0" fontId="18" fillId="0" borderId="130" xfId="0" applyFont="1" applyFill="1" applyBorder="1" applyAlignment="1">
      <alignment vertical="center"/>
    </xf>
    <xf numFmtId="0" fontId="18" fillId="0" borderId="126" xfId="0" applyFont="1" applyBorder="1"/>
    <xf numFmtId="0" fontId="18" fillId="0" borderId="3" xfId="0" applyFont="1" applyBorder="1" applyAlignment="1">
      <alignment horizontal="right" vertical="top"/>
    </xf>
    <xf numFmtId="0" fontId="18" fillId="0" borderId="122" xfId="0" applyFont="1" applyBorder="1" applyAlignment="1"/>
    <xf numFmtId="0" fontId="18" fillId="0" borderId="128" xfId="0" applyFont="1" applyFill="1" applyBorder="1" applyAlignment="1">
      <alignment vertical="center"/>
    </xf>
    <xf numFmtId="0" fontId="18" fillId="0" borderId="138" xfId="0" applyFont="1" applyFill="1" applyBorder="1" applyAlignment="1">
      <alignment vertical="center"/>
    </xf>
    <xf numFmtId="0" fontId="18" fillId="0" borderId="125" xfId="0" applyFont="1" applyBorder="1"/>
    <xf numFmtId="0" fontId="18" fillId="0" borderId="124" xfId="0" applyFont="1" applyBorder="1"/>
    <xf numFmtId="0" fontId="3" fillId="0" borderId="64" xfId="0" applyFont="1" applyBorder="1"/>
    <xf numFmtId="49" fontId="3" fillId="0" borderId="36" xfId="0" applyNumberFormat="1" applyFont="1" applyFill="1" applyBorder="1" applyAlignment="1">
      <alignment horizontal="center"/>
    </xf>
    <xf numFmtId="0" fontId="54" fillId="28" borderId="38" xfId="0" applyFont="1" applyFill="1" applyBorder="1" applyAlignment="1">
      <alignment horizontal="center" wrapText="1"/>
    </xf>
    <xf numFmtId="0" fontId="3" fillId="38" borderId="38" xfId="0" applyFont="1" applyFill="1" applyBorder="1" applyAlignment="1">
      <alignment horizontal="center" wrapText="1"/>
    </xf>
    <xf numFmtId="0" fontId="3" fillId="0" borderId="36" xfId="0" applyFont="1" applyBorder="1" applyAlignment="1">
      <alignment wrapText="1"/>
    </xf>
    <xf numFmtId="0" fontId="3" fillId="26" borderId="38" xfId="0" applyFont="1" applyFill="1" applyBorder="1" applyAlignment="1">
      <alignment wrapText="1"/>
    </xf>
    <xf numFmtId="0" fontId="3" fillId="0" borderId="94" xfId="0" applyFont="1" applyBorder="1" applyAlignment="1">
      <alignment wrapText="1"/>
    </xf>
    <xf numFmtId="0" fontId="3" fillId="0" borderId="125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23" borderId="38" xfId="0" applyFont="1" applyFill="1" applyBorder="1"/>
    <xf numFmtId="0" fontId="54" fillId="35" borderId="94" xfId="0" applyFont="1" applyFill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54" fillId="0" borderId="94" xfId="0" applyFont="1" applyBorder="1" applyAlignment="1">
      <alignment horizontal="center"/>
    </xf>
    <xf numFmtId="0" fontId="3" fillId="0" borderId="106" xfId="0" applyFont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122" xfId="0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right" vertical="center"/>
    </xf>
    <xf numFmtId="0" fontId="18" fillId="0" borderId="124" xfId="0" applyFont="1" applyFill="1" applyBorder="1" applyAlignment="1">
      <alignment horizontal="right" vertical="center"/>
    </xf>
    <xf numFmtId="0" fontId="53" fillId="0" borderId="5" xfId="0" applyFont="1" applyFill="1" applyBorder="1" applyAlignment="1">
      <alignment horizontal="center" vertical="center"/>
    </xf>
    <xf numFmtId="0" fontId="3" fillId="0" borderId="130" xfId="0" applyFont="1" applyBorder="1" applyAlignment="1">
      <alignment vertical="center"/>
    </xf>
    <xf numFmtId="0" fontId="3" fillId="0" borderId="100" xfId="0" applyFont="1" applyBorder="1" applyAlignment="1">
      <alignment wrapText="1"/>
    </xf>
    <xf numFmtId="0" fontId="3" fillId="0" borderId="128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7" xfId="0" applyFont="1" applyFill="1" applyBorder="1" applyAlignment="1">
      <alignment horizontal="center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49" fontId="3" fillId="0" borderId="44" xfId="0" applyNumberFormat="1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33" xfId="0" applyFont="1" applyBorder="1" applyAlignment="1">
      <alignment wrapText="1"/>
    </xf>
    <xf numFmtId="0" fontId="3" fillId="26" borderId="28" xfId="0" applyFont="1" applyFill="1" applyBorder="1" applyAlignment="1">
      <alignment wrapText="1"/>
    </xf>
    <xf numFmtId="0" fontId="3" fillId="23" borderId="37" xfId="0" applyFont="1" applyFill="1" applyBorder="1"/>
    <xf numFmtId="0" fontId="54" fillId="23" borderId="37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3" fillId="0" borderId="130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123" xfId="0" applyFont="1" applyFill="1" applyBorder="1" applyAlignment="1">
      <alignment horizontal="left" vertical="center"/>
    </xf>
    <xf numFmtId="0" fontId="3" fillId="0" borderId="125" xfId="0" applyFont="1" applyFill="1" applyBorder="1"/>
    <xf numFmtId="0" fontId="18" fillId="0" borderId="133" xfId="0" applyFont="1" applyFill="1" applyBorder="1" applyAlignment="1">
      <alignment horizontal="left" vertical="center"/>
    </xf>
    <xf numFmtId="0" fontId="18" fillId="0" borderId="137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/>
    </xf>
    <xf numFmtId="0" fontId="3" fillId="0" borderId="128" xfId="0" applyFont="1" applyBorder="1"/>
    <xf numFmtId="0" fontId="3" fillId="0" borderId="130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18" fillId="0" borderId="132" xfId="0" applyFont="1" applyFill="1" applyBorder="1" applyAlignment="1">
      <alignment vertical="top"/>
    </xf>
    <xf numFmtId="0" fontId="18" fillId="0" borderId="2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139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26" xfId="0" applyFont="1" applyFill="1" applyBorder="1" applyAlignment="1">
      <alignment vertical="center" wrapText="1"/>
    </xf>
    <xf numFmtId="0" fontId="18" fillId="0" borderId="94" xfId="0" applyFont="1" applyFill="1" applyBorder="1" applyAlignment="1">
      <alignment horizontal="center" wrapText="1"/>
    </xf>
    <xf numFmtId="0" fontId="18" fillId="0" borderId="125" xfId="0" applyFont="1" applyFill="1" applyBorder="1" applyAlignment="1">
      <alignment horizontal="right" vertical="center"/>
    </xf>
    <xf numFmtId="0" fontId="18" fillId="0" borderId="79" xfId="0" applyFont="1" applyFill="1" applyBorder="1"/>
    <xf numFmtId="0" fontId="18" fillId="0" borderId="57" xfId="0" applyFont="1" applyFill="1" applyBorder="1" applyAlignment="1">
      <alignment horizontal="left" vertical="center"/>
    </xf>
    <xf numFmtId="0" fontId="18" fillId="0" borderId="8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3" fillId="0" borderId="86" xfId="0" applyFont="1" applyFill="1" applyBorder="1"/>
    <xf numFmtId="0" fontId="18" fillId="0" borderId="0" xfId="0" applyFont="1" applyFill="1"/>
    <xf numFmtId="0" fontId="18" fillId="0" borderId="65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50" xfId="0" applyFont="1" applyFill="1" applyBorder="1" applyAlignment="1">
      <alignment horizontal="left" vertical="center"/>
    </xf>
    <xf numFmtId="0" fontId="3" fillId="0" borderId="122" xfId="0" applyFont="1" applyBorder="1"/>
    <xf numFmtId="0" fontId="18" fillId="0" borderId="131" xfId="0" applyFont="1" applyFill="1" applyBorder="1" applyAlignment="1">
      <alignment horizontal="left" vertical="center"/>
    </xf>
    <xf numFmtId="0" fontId="3" fillId="0" borderId="128" xfId="0" applyFont="1" applyFill="1" applyBorder="1"/>
    <xf numFmtId="0" fontId="18" fillId="0" borderId="2" xfId="5" applyFont="1" applyFill="1" applyBorder="1" applyAlignment="1">
      <alignment vertical="center" wrapText="1"/>
    </xf>
    <xf numFmtId="0" fontId="3" fillId="35" borderId="38" xfId="0" applyFont="1" applyFill="1" applyBorder="1" applyAlignment="1">
      <alignment horizontal="center"/>
    </xf>
    <xf numFmtId="0" fontId="2" fillId="0" borderId="19" xfId="5" applyFont="1" applyFill="1" applyBorder="1" applyAlignment="1">
      <alignment horizontal="center"/>
    </xf>
    <xf numFmtId="0" fontId="2" fillId="0" borderId="19" xfId="5" applyFont="1" applyFill="1" applyBorder="1" applyAlignment="1">
      <alignment horizontal="center" vertical="center"/>
    </xf>
    <xf numFmtId="0" fontId="2" fillId="0" borderId="20" xfId="5" applyFont="1" applyFill="1" applyBorder="1" applyAlignment="1">
      <alignment horizontal="center" vertical="center"/>
    </xf>
    <xf numFmtId="0" fontId="3" fillId="22" borderId="38" xfId="0" applyFont="1" applyFill="1" applyBorder="1"/>
    <xf numFmtId="0" fontId="54" fillId="29" borderId="38" xfId="0" applyFont="1" applyFill="1" applyBorder="1" applyAlignment="1">
      <alignment horizontal="left" wrapText="1"/>
    </xf>
    <xf numFmtId="0" fontId="54" fillId="19" borderId="38" xfId="0" applyFont="1" applyFill="1" applyBorder="1" applyAlignment="1">
      <alignment horizontal="center"/>
    </xf>
    <xf numFmtId="0" fontId="3" fillId="27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right" vertical="center"/>
    </xf>
    <xf numFmtId="0" fontId="4" fillId="0" borderId="3" xfId="5" applyFont="1" applyFill="1" applyBorder="1" applyAlignment="1">
      <alignment vertical="center"/>
    </xf>
    <xf numFmtId="0" fontId="4" fillId="0" borderId="56" xfId="0" applyFont="1" applyFill="1" applyBorder="1" applyAlignment="1">
      <alignment horizontal="left" vertical="center"/>
    </xf>
    <xf numFmtId="0" fontId="18" fillId="0" borderId="126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3" fillId="0" borderId="130" xfId="0" applyFont="1" applyFill="1" applyBorder="1"/>
    <xf numFmtId="49" fontId="3" fillId="0" borderId="85" xfId="0" applyNumberFormat="1" applyFont="1" applyFill="1" applyBorder="1" applyAlignment="1">
      <alignment horizontal="center"/>
    </xf>
    <xf numFmtId="49" fontId="3" fillId="0" borderId="140" xfId="0" applyNumberFormat="1" applyFont="1" applyFill="1" applyBorder="1" applyAlignment="1">
      <alignment horizontal="center"/>
    </xf>
    <xf numFmtId="49" fontId="3" fillId="0" borderId="87" xfId="0" applyNumberFormat="1" applyFont="1" applyFill="1" applyBorder="1" applyAlignment="1">
      <alignment horizontal="center"/>
    </xf>
    <xf numFmtId="0" fontId="3" fillId="21" borderId="38" xfId="0" applyFont="1" applyFill="1" applyBorder="1" applyAlignment="1">
      <alignment horizontal="center"/>
    </xf>
    <xf numFmtId="0" fontId="48" fillId="0" borderId="38" xfId="0" applyFont="1" applyBorder="1" applyAlignment="1">
      <alignment horizontal="center" wrapText="1"/>
    </xf>
    <xf numFmtId="0" fontId="3" fillId="28" borderId="38" xfId="0" applyFont="1" applyFill="1" applyBorder="1" applyAlignment="1">
      <alignment horizontal="center" wrapText="1"/>
    </xf>
    <xf numFmtId="0" fontId="3" fillId="42" borderId="3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28" borderId="38" xfId="0" applyFont="1" applyFill="1" applyBorder="1" applyAlignment="1">
      <alignment wrapText="1"/>
    </xf>
    <xf numFmtId="0" fontId="3" fillId="41" borderId="38" xfId="0" applyFont="1" applyFill="1" applyBorder="1" applyAlignment="1">
      <alignment horizontal="center" wrapText="1"/>
    </xf>
    <xf numFmtId="49" fontId="3" fillId="0" borderId="125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top"/>
    </xf>
    <xf numFmtId="0" fontId="18" fillId="0" borderId="72" xfId="0" applyFont="1" applyFill="1" applyBorder="1" applyAlignment="1">
      <alignment vertical="top"/>
    </xf>
    <xf numFmtId="0" fontId="18" fillId="0" borderId="73" xfId="0" applyFont="1" applyFill="1" applyBorder="1" applyAlignment="1">
      <alignment vertical="center" wrapText="1"/>
    </xf>
    <xf numFmtId="0" fontId="3" fillId="0" borderId="131" xfId="0" applyFont="1" applyBorder="1"/>
    <xf numFmtId="0" fontId="3" fillId="0" borderId="91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3" fillId="0" borderId="7" xfId="0" applyFont="1" applyFill="1" applyBorder="1"/>
    <xf numFmtId="0" fontId="3" fillId="0" borderId="3" xfId="0" applyFont="1" applyFill="1" applyBorder="1"/>
    <xf numFmtId="0" fontId="18" fillId="0" borderId="8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12" xfId="0" applyFont="1" applyFill="1" applyBorder="1"/>
    <xf numFmtId="0" fontId="4" fillId="0" borderId="6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19" borderId="0" xfId="0" applyFill="1"/>
    <xf numFmtId="0" fontId="3" fillId="0" borderId="130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3" fillId="0" borderId="7" xfId="0" applyFont="1" applyFill="1" applyBorder="1"/>
    <xf numFmtId="0" fontId="3" fillId="0" borderId="3" xfId="0" applyFont="1" applyFill="1" applyBorder="1"/>
    <xf numFmtId="0" fontId="18" fillId="0" borderId="3" xfId="0" applyFont="1" applyBorder="1" applyAlignment="1">
      <alignment horizontal="center" vertical="center"/>
    </xf>
    <xf numFmtId="0" fontId="18" fillId="0" borderId="8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3" fillId="39" borderId="3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7" xfId="0" applyFont="1" applyFill="1" applyBorder="1"/>
    <xf numFmtId="0" fontId="3" fillId="0" borderId="1" xfId="0" applyFont="1" applyBorder="1"/>
    <xf numFmtId="0" fontId="4" fillId="0" borderId="63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79" xfId="0" applyFont="1" applyFill="1" applyBorder="1"/>
    <xf numFmtId="0" fontId="3" fillId="0" borderId="58" xfId="0" applyFont="1" applyFill="1" applyBorder="1"/>
    <xf numFmtId="0" fontId="18" fillId="0" borderId="1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8" fillId="0" borderId="49" xfId="0" applyFont="1" applyFill="1" applyBorder="1" applyAlignment="1">
      <alignment horizontal="right"/>
    </xf>
    <xf numFmtId="0" fontId="4" fillId="3" borderId="69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22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128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3" fillId="24" borderId="3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8" fillId="0" borderId="60" xfId="0" applyFont="1" applyFill="1" applyBorder="1" applyAlignment="1">
      <alignment horizontal="left" vertical="center"/>
    </xf>
    <xf numFmtId="0" fontId="18" fillId="0" borderId="130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18" fillId="0" borderId="12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12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8" fillId="0" borderId="86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right"/>
    </xf>
    <xf numFmtId="0" fontId="18" fillId="0" borderId="58" xfId="0" applyFont="1" applyFill="1" applyBorder="1" applyAlignment="1">
      <alignment horizontal="right" vertical="center"/>
    </xf>
    <xf numFmtId="0" fontId="18" fillId="0" borderId="86" xfId="0" applyFont="1" applyFill="1" applyBorder="1" applyAlignment="1">
      <alignment horizontal="left" vertical="top"/>
    </xf>
    <xf numFmtId="0" fontId="18" fillId="0" borderId="137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61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top"/>
    </xf>
    <xf numFmtId="0" fontId="18" fillId="0" borderId="73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right"/>
    </xf>
    <xf numFmtId="0" fontId="18" fillId="0" borderId="7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center" vertical="center"/>
    </xf>
    <xf numFmtId="0" fontId="18" fillId="0" borderId="139" xfId="0" applyFont="1" applyFill="1" applyBorder="1" applyAlignment="1">
      <alignment horizontal="left" vertical="top"/>
    </xf>
    <xf numFmtId="0" fontId="18" fillId="0" borderId="84" xfId="0" applyFont="1" applyFill="1" applyBorder="1" applyAlignment="1">
      <alignment horizontal="right" vertical="center"/>
    </xf>
    <xf numFmtId="0" fontId="18" fillId="0" borderId="75" xfId="0" applyFont="1" applyFill="1" applyBorder="1" applyAlignment="1">
      <alignment horizontal="right" vertical="center"/>
    </xf>
    <xf numFmtId="0" fontId="3" fillId="0" borderId="3" xfId="0" applyFont="1" applyFill="1" applyBorder="1"/>
    <xf numFmtId="0" fontId="3" fillId="0" borderId="1" xfId="0" applyFont="1" applyBorder="1"/>
    <xf numFmtId="0" fontId="18" fillId="0" borderId="59" xfId="0" applyFont="1" applyFill="1" applyBorder="1" applyAlignment="1">
      <alignment horizontal="left" vertical="center"/>
    </xf>
    <xf numFmtId="0" fontId="18" fillId="0" borderId="102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18" fillId="0" borderId="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top"/>
    </xf>
    <xf numFmtId="0" fontId="18" fillId="0" borderId="9" xfId="0" applyFont="1" applyFill="1" applyBorder="1" applyAlignment="1">
      <alignment horizontal="right" vertical="center"/>
    </xf>
    <xf numFmtId="0" fontId="3" fillId="0" borderId="7" xfId="0" applyFont="1" applyFill="1" applyBorder="1"/>
    <xf numFmtId="0" fontId="18" fillId="0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8" fillId="0" borderId="131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35" xfId="0" applyFont="1" applyFill="1" applyBorder="1" applyAlignment="1">
      <alignment horizontal="left" vertical="center"/>
    </xf>
    <xf numFmtId="0" fontId="3" fillId="0" borderId="53" xfId="0" applyFont="1" applyBorder="1"/>
    <xf numFmtId="0" fontId="3" fillId="0" borderId="63" xfId="0" applyFont="1" applyBorder="1"/>
    <xf numFmtId="0" fontId="18" fillId="0" borderId="134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4" xfId="0" applyFont="1" applyBorder="1"/>
    <xf numFmtId="0" fontId="18" fillId="0" borderId="74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50" fillId="0" borderId="129" xfId="0" applyFont="1" applyFill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24" borderId="62" xfId="0" applyFont="1" applyFill="1" applyBorder="1" applyAlignment="1">
      <alignment wrapText="1"/>
    </xf>
    <xf numFmtId="0" fontId="3" fillId="24" borderId="62" xfId="0" applyFont="1" applyFill="1" applyBorder="1" applyAlignment="1">
      <alignment horizontal="center"/>
    </xf>
    <xf numFmtId="0" fontId="3" fillId="24" borderId="62" xfId="0" applyFont="1" applyFill="1" applyBorder="1"/>
    <xf numFmtId="0" fontId="3" fillId="0" borderId="62" xfId="0" applyFont="1" applyBorder="1" applyAlignment="1">
      <alignment horizontal="center"/>
    </xf>
    <xf numFmtId="0" fontId="3" fillId="26" borderId="62" xfId="0" applyFont="1" applyFill="1" applyBorder="1"/>
    <xf numFmtId="0" fontId="54" fillId="23" borderId="62" xfId="0" applyFont="1" applyFill="1" applyBorder="1" applyAlignment="1">
      <alignment horizontal="center"/>
    </xf>
    <xf numFmtId="0" fontId="54" fillId="35" borderId="62" xfId="0" applyFont="1" applyFill="1" applyBorder="1" applyAlignment="1">
      <alignment horizontal="center"/>
    </xf>
    <xf numFmtId="0" fontId="54" fillId="19" borderId="62" xfId="0" applyFont="1" applyFill="1" applyBorder="1" applyAlignment="1">
      <alignment horizontal="center"/>
    </xf>
    <xf numFmtId="0" fontId="3" fillId="41" borderId="62" xfId="0" applyFont="1" applyFill="1" applyBorder="1" applyAlignment="1">
      <alignment wrapText="1"/>
    </xf>
    <xf numFmtId="0" fontId="3" fillId="43" borderId="38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86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65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3" fillId="0" borderId="12" xfId="0" applyFont="1" applyFill="1" applyBorder="1"/>
    <xf numFmtId="0" fontId="18" fillId="0" borderId="9" xfId="0" applyFont="1" applyFill="1" applyBorder="1" applyAlignment="1">
      <alignment horizontal="right" vertical="center"/>
    </xf>
    <xf numFmtId="0" fontId="3" fillId="0" borderId="7" xfId="0" applyFont="1" applyFill="1" applyBorder="1"/>
    <xf numFmtId="0" fontId="3" fillId="0" borderId="3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 wrapText="1"/>
    </xf>
    <xf numFmtId="0" fontId="34" fillId="6" borderId="10" xfId="0" applyFont="1" applyFill="1" applyBorder="1" applyAlignment="1">
      <alignment horizontal="center"/>
    </xf>
    <xf numFmtId="0" fontId="34" fillId="6" borderId="8" xfId="0" applyFont="1" applyFill="1" applyBorder="1" applyAlignment="1">
      <alignment horizontal="center"/>
    </xf>
    <xf numFmtId="0" fontId="47" fillId="0" borderId="8" xfId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 applyProtection="1">
      <alignment horizontal="center" vertical="center" wrapText="1"/>
    </xf>
    <xf numFmtId="0" fontId="35" fillId="3" borderId="69" xfId="0" applyFont="1" applyFill="1" applyBorder="1" applyAlignment="1">
      <alignment horizontal="right"/>
    </xf>
    <xf numFmtId="0" fontId="35" fillId="3" borderId="53" xfId="0" applyFont="1" applyFill="1" applyBorder="1" applyAlignment="1">
      <alignment horizontal="right"/>
    </xf>
    <xf numFmtId="0" fontId="35" fillId="3" borderId="63" xfId="0" applyFont="1" applyFill="1" applyBorder="1" applyAlignment="1">
      <alignment horizontal="right"/>
    </xf>
    <xf numFmtId="0" fontId="3" fillId="0" borderId="24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4" fillId="0" borderId="6" xfId="0" applyFont="1" applyFill="1" applyBorder="1" applyAlignment="1">
      <alignment horizontal="center"/>
    </xf>
    <xf numFmtId="0" fontId="38" fillId="0" borderId="8" xfId="1" applyFont="1" applyFill="1" applyBorder="1" applyAlignment="1" applyProtection="1">
      <alignment horizontal="center" vertical="top"/>
    </xf>
    <xf numFmtId="0" fontId="38" fillId="0" borderId="9" xfId="1" applyFont="1" applyFill="1" applyBorder="1" applyAlignment="1" applyProtection="1">
      <alignment horizontal="center" vertical="top"/>
    </xf>
    <xf numFmtId="0" fontId="38" fillId="0" borderId="0" xfId="1" applyFont="1" applyFill="1" applyBorder="1" applyAlignment="1" applyProtection="1">
      <alignment horizontal="center" vertical="top"/>
    </xf>
    <xf numFmtId="0" fontId="38" fillId="0" borderId="7" xfId="1" applyFont="1" applyFill="1" applyBorder="1" applyAlignment="1" applyProtection="1">
      <alignment horizontal="center" vertical="top"/>
    </xf>
    <xf numFmtId="0" fontId="16" fillId="0" borderId="24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27" fillId="0" borderId="69" xfId="1" applyFont="1" applyBorder="1" applyAlignment="1" applyProtection="1">
      <alignment horizontal="center" vertical="center" wrapText="1"/>
    </xf>
    <xf numFmtId="0" fontId="27" fillId="0" borderId="53" xfId="1" applyFont="1" applyBorder="1" applyAlignment="1" applyProtection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1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2" fillId="11" borderId="0" xfId="0" applyFont="1" applyFill="1" applyBorder="1" applyAlignment="1">
      <alignment horizontal="center" vertical="center" wrapText="1" shrinkToFit="1"/>
    </xf>
    <xf numFmtId="0" fontId="40" fillId="12" borderId="0" xfId="0" applyFont="1" applyFill="1" applyBorder="1" applyAlignment="1">
      <alignment horizontal="center" vertical="top" wrapText="1"/>
    </xf>
    <xf numFmtId="0" fontId="41" fillId="8" borderId="0" xfId="0" applyFont="1" applyFill="1" applyBorder="1" applyAlignment="1">
      <alignment horizontal="right" vertical="center" wrapText="1"/>
    </xf>
    <xf numFmtId="0" fontId="26" fillId="13" borderId="69" xfId="0" applyFont="1" applyFill="1" applyBorder="1" applyAlignment="1">
      <alignment horizontal="right" vertical="center" wrapText="1"/>
    </xf>
    <xf numFmtId="0" fontId="26" fillId="13" borderId="53" xfId="0" applyFont="1" applyFill="1" applyBorder="1" applyAlignment="1">
      <alignment horizontal="right" vertical="center" wrapText="1"/>
    </xf>
    <xf numFmtId="0" fontId="26" fillId="13" borderId="63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9" fillId="11" borderId="0" xfId="0" applyFont="1" applyFill="1" applyBorder="1" applyAlignment="1">
      <alignment horizontal="center" vertical="center"/>
    </xf>
    <xf numFmtId="0" fontId="34" fillId="6" borderId="69" xfId="0" applyFont="1" applyFill="1" applyBorder="1" applyAlignment="1">
      <alignment horizontal="left" vertical="center"/>
    </xf>
    <xf numFmtId="0" fontId="34" fillId="6" borderId="5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wrapText="1"/>
    </xf>
    <xf numFmtId="0" fontId="21" fillId="13" borderId="10" xfId="0" applyFont="1" applyFill="1" applyBorder="1" applyAlignment="1">
      <alignment horizontal="center" vertical="center" wrapText="1" shrinkToFit="1"/>
    </xf>
    <xf numFmtId="0" fontId="21" fillId="13" borderId="8" xfId="0" applyFont="1" applyFill="1" applyBorder="1" applyAlignment="1">
      <alignment horizontal="center" vertical="center" wrapText="1" shrinkToFit="1"/>
    </xf>
    <xf numFmtId="0" fontId="21" fillId="13" borderId="9" xfId="0" applyFont="1" applyFill="1" applyBorder="1" applyAlignment="1">
      <alignment horizontal="center" vertical="center" wrapText="1" shrinkToFit="1"/>
    </xf>
    <xf numFmtId="0" fontId="21" fillId="13" borderId="3" xfId="0" applyFont="1" applyFill="1" applyBorder="1" applyAlignment="1">
      <alignment horizontal="center" vertical="center" wrapText="1" shrinkToFit="1"/>
    </xf>
    <xf numFmtId="0" fontId="21" fillId="13" borderId="0" xfId="0" applyFont="1" applyFill="1" applyBorder="1" applyAlignment="1">
      <alignment horizontal="center" vertical="center" wrapText="1" shrinkToFit="1"/>
    </xf>
    <xf numFmtId="0" fontId="21" fillId="13" borderId="7" xfId="0" applyFont="1" applyFill="1" applyBorder="1" applyAlignment="1">
      <alignment horizontal="center" vertical="center" wrapText="1" shrinkToFit="1"/>
    </xf>
    <xf numFmtId="0" fontId="21" fillId="13" borderId="23" xfId="0" applyFont="1" applyFill="1" applyBorder="1" applyAlignment="1">
      <alignment horizontal="center" vertical="center" wrapText="1" shrinkToFit="1"/>
    </xf>
    <xf numFmtId="0" fontId="21" fillId="13" borderId="6" xfId="0" applyFont="1" applyFill="1" applyBorder="1" applyAlignment="1">
      <alignment horizontal="center" vertical="center" wrapText="1" shrinkToFit="1"/>
    </xf>
    <xf numFmtId="0" fontId="21" fillId="13" borderId="4" xfId="0" applyFont="1" applyFill="1" applyBorder="1" applyAlignment="1">
      <alignment horizontal="center" vertical="center" wrapText="1" shrinkToFit="1"/>
    </xf>
    <xf numFmtId="0" fontId="34" fillId="6" borderId="69" xfId="0" applyFont="1" applyFill="1" applyBorder="1" applyAlignment="1">
      <alignment horizontal="center"/>
    </xf>
    <xf numFmtId="0" fontId="34" fillId="6" borderId="53" xfId="0" applyFont="1" applyFill="1" applyBorder="1" applyAlignment="1">
      <alignment horizontal="center"/>
    </xf>
    <xf numFmtId="0" fontId="34" fillId="6" borderId="63" xfId="0" applyFont="1" applyFill="1" applyBorder="1" applyAlignment="1">
      <alignment horizontal="center"/>
    </xf>
    <xf numFmtId="0" fontId="35" fillId="3" borderId="69" xfId="0" applyFont="1" applyFill="1" applyBorder="1" applyAlignment="1">
      <alignment horizontal="left"/>
    </xf>
    <xf numFmtId="0" fontId="35" fillId="3" borderId="53" xfId="0" applyFont="1" applyFill="1" applyBorder="1" applyAlignment="1">
      <alignment horizontal="left"/>
    </xf>
    <xf numFmtId="0" fontId="3" fillId="16" borderId="10" xfId="0" applyFont="1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" fontId="1" fillId="0" borderId="3" xfId="0" applyNumberFormat="1" applyFont="1" applyBorder="1" applyAlignment="1">
      <alignment horizontal="center"/>
    </xf>
    <xf numFmtId="0" fontId="16" fillId="0" borderId="41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" fillId="16" borderId="23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6" fillId="0" borderId="7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5" fillId="6" borderId="69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35" fillId="6" borderId="6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16" fillId="0" borderId="69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8" fillId="0" borderId="6" xfId="1" applyFont="1" applyFill="1" applyBorder="1" applyAlignment="1" applyProtection="1">
      <alignment horizontal="center" vertical="top" wrapText="1"/>
    </xf>
    <xf numFmtId="0" fontId="38" fillId="0" borderId="4" xfId="1" applyFont="1" applyFill="1" applyBorder="1" applyAlignment="1" applyProtection="1">
      <alignment horizontal="center" vertical="top" wrapText="1"/>
    </xf>
    <xf numFmtId="0" fontId="16" fillId="0" borderId="69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3" fillId="0" borderId="80" xfId="0" applyFont="1" applyFill="1" applyBorder="1" applyAlignment="1">
      <alignment horizontal="center" vertical="center"/>
    </xf>
    <xf numFmtId="0" fontId="53" fillId="0" borderId="132" xfId="0" applyFont="1" applyFill="1" applyBorder="1" applyAlignment="1">
      <alignment horizontal="center" vertical="center"/>
    </xf>
    <xf numFmtId="0" fontId="53" fillId="0" borderId="128" xfId="0" applyFont="1" applyFill="1" applyBorder="1" applyAlignment="1">
      <alignment horizontal="center" vertical="center"/>
    </xf>
    <xf numFmtId="0" fontId="53" fillId="0" borderId="1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23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7" borderId="7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106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8" fillId="0" borderId="130" xfId="0" applyFont="1" applyFill="1" applyBorder="1" applyAlignment="1">
      <alignment horizontal="center" vertical="center"/>
    </xf>
    <xf numFmtId="0" fontId="18" fillId="0" borderId="131" xfId="0" applyFont="1" applyFill="1" applyBorder="1" applyAlignment="1">
      <alignment horizontal="center" vertical="center"/>
    </xf>
    <xf numFmtId="0" fontId="18" fillId="0" borderId="132" xfId="0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4" fillId="10" borderId="83" xfId="0" applyFont="1" applyFill="1" applyBorder="1" applyAlignment="1">
      <alignment horizontal="center" vertical="center"/>
    </xf>
    <xf numFmtId="0" fontId="14" fillId="10" borderId="53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5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49" fontId="18" fillId="0" borderId="4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8" fillId="15" borderId="41" xfId="0" applyFont="1" applyFill="1" applyBorder="1" applyAlignment="1">
      <alignment horizontal="center" vertical="center"/>
    </xf>
    <xf numFmtId="0" fontId="18" fillId="15" borderId="56" xfId="0" applyFont="1" applyFill="1" applyBorder="1" applyAlignment="1">
      <alignment horizontal="center" vertical="center"/>
    </xf>
    <xf numFmtId="0" fontId="18" fillId="15" borderId="39" xfId="0" applyFont="1" applyFill="1" applyBorder="1" applyAlignment="1">
      <alignment horizontal="center" vertical="center"/>
    </xf>
    <xf numFmtId="0" fontId="18" fillId="15" borderId="4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textRotation="255"/>
    </xf>
    <xf numFmtId="49" fontId="18" fillId="0" borderId="23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15" borderId="130" xfId="0" applyFont="1" applyFill="1" applyBorder="1" applyAlignment="1">
      <alignment horizontal="center" vertical="center"/>
    </xf>
    <xf numFmtId="0" fontId="18" fillId="15" borderId="131" xfId="0" applyFont="1" applyFill="1" applyBorder="1" applyAlignment="1">
      <alignment horizontal="center" vertical="center"/>
    </xf>
    <xf numFmtId="0" fontId="18" fillId="15" borderId="78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7" xfId="0" applyFont="1" applyFill="1" applyBorder="1" applyAlignment="1">
      <alignment horizontal="center" vertical="center"/>
    </xf>
    <xf numFmtId="0" fontId="18" fillId="15" borderId="126" xfId="0" applyFont="1" applyFill="1" applyBorder="1" applyAlignment="1">
      <alignment horizontal="center" vertical="center"/>
    </xf>
    <xf numFmtId="0" fontId="18" fillId="15" borderId="122" xfId="0" applyFont="1" applyFill="1" applyBorder="1" applyAlignment="1">
      <alignment horizontal="center" vertical="center"/>
    </xf>
    <xf numFmtId="0" fontId="18" fillId="15" borderId="124" xfId="0" applyFont="1" applyFill="1" applyBorder="1" applyAlignment="1">
      <alignment horizontal="center" vertical="center"/>
    </xf>
    <xf numFmtId="0" fontId="3" fillId="0" borderId="56" xfId="0" applyFont="1" applyFill="1" applyBorder="1"/>
    <xf numFmtId="0" fontId="3" fillId="0" borderId="78" xfId="0" applyFont="1" applyFill="1" applyBorder="1"/>
    <xf numFmtId="0" fontId="3" fillId="0" borderId="39" xfId="0" applyFont="1" applyFill="1" applyBorder="1"/>
    <xf numFmtId="0" fontId="3" fillId="0" borderId="48" xfId="0" applyFont="1" applyFill="1" applyBorder="1"/>
    <xf numFmtId="0" fontId="3" fillId="0" borderId="21" xfId="0" applyFont="1" applyFill="1" applyBorder="1"/>
    <xf numFmtId="0" fontId="18" fillId="7" borderId="41" xfId="0" applyFont="1" applyFill="1" applyBorder="1" applyAlignment="1">
      <alignment horizontal="center" vertical="center"/>
    </xf>
    <xf numFmtId="0" fontId="18" fillId="7" borderId="56" xfId="0" applyFont="1" applyFill="1" applyBorder="1" applyAlignment="1">
      <alignment horizontal="center" vertical="center"/>
    </xf>
    <xf numFmtId="0" fontId="18" fillId="7" borderId="78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15" borderId="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7" borderId="126" xfId="0" applyFont="1" applyFill="1" applyBorder="1" applyAlignment="1">
      <alignment horizontal="center" vertical="center"/>
    </xf>
    <xf numFmtId="0" fontId="4" fillId="7" borderId="12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22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139" xfId="0" applyFont="1" applyFill="1" applyBorder="1" applyAlignment="1">
      <alignment horizontal="left" vertical="center"/>
    </xf>
    <xf numFmtId="0" fontId="4" fillId="7" borderId="1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4" fillId="17" borderId="56" xfId="0" applyFont="1" applyFill="1" applyBorder="1" applyAlignment="1">
      <alignment horizontal="center"/>
    </xf>
    <xf numFmtId="0" fontId="4" fillId="17" borderId="131" xfId="0" applyFont="1" applyFill="1" applyBorder="1" applyAlignment="1">
      <alignment horizontal="center"/>
    </xf>
    <xf numFmtId="0" fontId="4" fillId="17" borderId="12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left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17" borderId="130" xfId="0" applyFont="1" applyFill="1" applyBorder="1" applyAlignment="1">
      <alignment horizontal="center" vertical="center"/>
    </xf>
    <xf numFmtId="0" fontId="4" fillId="17" borderId="131" xfId="0" applyFont="1" applyFill="1" applyBorder="1" applyAlignment="1">
      <alignment horizontal="center" vertical="center"/>
    </xf>
    <xf numFmtId="0" fontId="4" fillId="17" borderId="132" xfId="0" applyFont="1" applyFill="1" applyBorder="1" applyAlignment="1">
      <alignment horizontal="center" vertical="center"/>
    </xf>
    <xf numFmtId="0" fontId="4" fillId="17" borderId="126" xfId="0" applyFont="1" applyFill="1" applyBorder="1" applyAlignment="1">
      <alignment horizontal="center" vertical="center"/>
    </xf>
    <xf numFmtId="0" fontId="4" fillId="17" borderId="122" xfId="0" applyFont="1" applyFill="1" applyBorder="1" applyAlignment="1">
      <alignment horizontal="center" vertical="center"/>
    </xf>
    <xf numFmtId="0" fontId="4" fillId="17" borderId="124" xfId="0" applyFont="1" applyFill="1" applyBorder="1" applyAlignment="1">
      <alignment horizontal="center" vertical="center"/>
    </xf>
    <xf numFmtId="0" fontId="4" fillId="7" borderId="130" xfId="0" applyFont="1" applyFill="1" applyBorder="1" applyAlignment="1">
      <alignment horizontal="center" vertical="center" wrapText="1"/>
    </xf>
    <xf numFmtId="0" fontId="4" fillId="7" borderId="131" xfId="0" applyFont="1" applyFill="1" applyBorder="1" applyAlignment="1">
      <alignment horizontal="center" vertical="center" wrapText="1"/>
    </xf>
    <xf numFmtId="0" fontId="4" fillId="7" borderId="132" xfId="0" applyFont="1" applyFill="1" applyBorder="1" applyAlignment="1">
      <alignment horizontal="center" vertical="center" wrapText="1"/>
    </xf>
    <xf numFmtId="0" fontId="4" fillId="7" borderId="126" xfId="0" applyFont="1" applyFill="1" applyBorder="1" applyAlignment="1">
      <alignment horizontal="center" vertical="center" wrapText="1"/>
    </xf>
    <xf numFmtId="0" fontId="4" fillId="7" borderId="122" xfId="0" applyFont="1" applyFill="1" applyBorder="1" applyAlignment="1">
      <alignment horizontal="center" vertical="center" wrapText="1"/>
    </xf>
    <xf numFmtId="0" fontId="4" fillId="7" borderId="124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2" fillId="10" borderId="59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4" borderId="50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top"/>
    </xf>
    <xf numFmtId="0" fontId="4" fillId="0" borderId="127" xfId="0" applyFont="1" applyFill="1" applyBorder="1" applyAlignment="1">
      <alignment horizontal="left" vertical="top"/>
    </xf>
    <xf numFmtId="0" fontId="4" fillId="0" borderId="99" xfId="0" applyFont="1" applyFill="1" applyBorder="1" applyAlignment="1">
      <alignment horizontal="right"/>
    </xf>
    <xf numFmtId="0" fontId="4" fillId="0" borderId="73" xfId="0" applyFont="1" applyFill="1" applyBorder="1" applyAlignment="1">
      <alignment horizontal="right"/>
    </xf>
    <xf numFmtId="0" fontId="4" fillId="0" borderId="7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vertical="center"/>
    </xf>
    <xf numFmtId="0" fontId="4" fillId="0" borderId="137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0" borderId="138" xfId="0" applyFont="1" applyFill="1" applyBorder="1" applyAlignment="1">
      <alignment horizontal="left" vertical="center"/>
    </xf>
    <xf numFmtId="0" fontId="4" fillId="7" borderId="1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4" fillId="15" borderId="56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4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left" vertical="center"/>
    </xf>
    <xf numFmtId="0" fontId="6" fillId="10" borderId="69" xfId="0" applyFont="1" applyFill="1" applyBorder="1" applyAlignment="1">
      <alignment horizontal="center" wrapText="1"/>
    </xf>
    <xf numFmtId="0" fontId="6" fillId="10" borderId="5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3" fillId="14" borderId="69" xfId="0" applyFont="1" applyFill="1" applyBorder="1" applyAlignment="1">
      <alignment horizontal="center" wrapText="1"/>
    </xf>
    <xf numFmtId="0" fontId="3" fillId="14" borderId="53" xfId="0" applyFont="1" applyFill="1" applyBorder="1" applyAlignment="1">
      <alignment horizontal="center" wrapText="1"/>
    </xf>
    <xf numFmtId="0" fontId="3" fillId="14" borderId="63" xfId="0" applyFont="1" applyFill="1" applyBorder="1" applyAlignment="1">
      <alignment horizontal="center" wrapText="1"/>
    </xf>
    <xf numFmtId="49" fontId="4" fillId="0" borderId="7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49" fontId="4" fillId="0" borderId="9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49" fontId="4" fillId="0" borderId="7" xfId="0" applyNumberFormat="1" applyFont="1" applyBorder="1" applyAlignment="1">
      <alignment horizontal="center" vertical="center"/>
    </xf>
    <xf numFmtId="0" fontId="4" fillId="0" borderId="86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18" fillId="0" borderId="60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18" fillId="0" borderId="4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15" borderId="130" xfId="0" applyFont="1" applyFill="1" applyBorder="1" applyAlignment="1">
      <alignment horizontal="center" vertical="center" wrapText="1"/>
    </xf>
    <xf numFmtId="0" fontId="4" fillId="15" borderId="131" xfId="0" applyFont="1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32" xfId="0" applyFont="1" applyFill="1" applyBorder="1" applyAlignment="1">
      <alignment horizontal="center" vertical="center" wrapText="1"/>
    </xf>
    <xf numFmtId="0" fontId="4" fillId="15" borderId="126" xfId="0" applyFont="1" applyFill="1" applyBorder="1" applyAlignment="1">
      <alignment horizontal="center" vertical="center" wrapText="1"/>
    </xf>
    <xf numFmtId="0" fontId="4" fillId="15" borderId="122" xfId="0" applyFont="1" applyFill="1" applyBorder="1" applyAlignment="1">
      <alignment horizontal="center" vertical="center" wrapText="1"/>
    </xf>
    <xf numFmtId="0" fontId="4" fillId="15" borderId="124" xfId="0" applyFont="1" applyFill="1" applyBorder="1" applyAlignment="1">
      <alignment horizontal="center" vertical="center" wrapText="1"/>
    </xf>
    <xf numFmtId="0" fontId="18" fillId="7" borderId="122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/>
    </xf>
    <xf numFmtId="0" fontId="18" fillId="17" borderId="126" xfId="0" applyFont="1" applyFill="1" applyBorder="1" applyAlignment="1">
      <alignment horizontal="center" vertical="center"/>
    </xf>
    <xf numFmtId="0" fontId="18" fillId="17" borderId="122" xfId="0" applyFont="1" applyFill="1" applyBorder="1" applyAlignment="1">
      <alignment horizontal="center" vertical="center"/>
    </xf>
    <xf numFmtId="0" fontId="18" fillId="17" borderId="124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0" borderId="100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128" xfId="0" applyFont="1" applyFill="1" applyBorder="1" applyAlignment="1">
      <alignment horizontal="center" vertical="center"/>
    </xf>
    <xf numFmtId="0" fontId="18" fillId="0" borderId="121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/>
    </xf>
    <xf numFmtId="0" fontId="18" fillId="0" borderId="12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18" fillId="17" borderId="41" xfId="0" applyFont="1" applyFill="1" applyBorder="1" applyAlignment="1">
      <alignment horizontal="center" vertical="center"/>
    </xf>
    <xf numFmtId="0" fontId="18" fillId="17" borderId="56" xfId="0" applyFont="1" applyFill="1" applyBorder="1" applyAlignment="1">
      <alignment horizontal="center" vertical="center"/>
    </xf>
    <xf numFmtId="0" fontId="18" fillId="17" borderId="78" xfId="0" applyFont="1" applyFill="1" applyBorder="1" applyAlignment="1">
      <alignment horizontal="center" vertical="center"/>
    </xf>
    <xf numFmtId="0" fontId="18" fillId="17" borderId="39" xfId="0" applyFont="1" applyFill="1" applyBorder="1" applyAlignment="1">
      <alignment horizontal="center" vertical="center"/>
    </xf>
    <xf numFmtId="0" fontId="18" fillId="17" borderId="48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66" xfId="0" applyFont="1" applyFill="1" applyBorder="1" applyAlignment="1">
      <alignment horizontal="left" vertical="center"/>
    </xf>
    <xf numFmtId="0" fontId="18" fillId="0" borderId="67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49" fontId="4" fillId="0" borderId="130" xfId="0" applyNumberFormat="1" applyFont="1" applyBorder="1" applyAlignment="1">
      <alignment horizontal="center" vertical="center"/>
    </xf>
    <xf numFmtId="49" fontId="4" fillId="0" borderId="126" xfId="0" applyNumberFormat="1" applyFont="1" applyBorder="1" applyAlignment="1">
      <alignment horizontal="center" vertical="center"/>
    </xf>
    <xf numFmtId="0" fontId="18" fillId="0" borderId="129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left" vertical="center"/>
    </xf>
    <xf numFmtId="0" fontId="18" fillId="0" borderId="73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right"/>
    </xf>
    <xf numFmtId="0" fontId="18" fillId="0" borderId="60" xfId="0" applyFont="1" applyFill="1" applyBorder="1" applyAlignment="1">
      <alignment horizontal="left" vertical="top"/>
    </xf>
    <xf numFmtId="0" fontId="18" fillId="0" borderId="127" xfId="0" applyFont="1" applyFill="1" applyBorder="1" applyAlignment="1">
      <alignment horizontal="left" vertical="top"/>
    </xf>
    <xf numFmtId="0" fontId="18" fillId="0" borderId="60" xfId="0" applyFont="1" applyFill="1" applyBorder="1" applyAlignment="1">
      <alignment horizontal="right" vertical="center"/>
    </xf>
    <xf numFmtId="0" fontId="18" fillId="0" borderId="58" xfId="0" applyFont="1" applyFill="1" applyBorder="1" applyAlignment="1">
      <alignment horizontal="right" vertical="center"/>
    </xf>
    <xf numFmtId="0" fontId="18" fillId="17" borderId="130" xfId="0" applyFont="1" applyFill="1" applyBorder="1" applyAlignment="1">
      <alignment horizontal="center" vertical="center"/>
    </xf>
    <xf numFmtId="0" fontId="18" fillId="17" borderId="131" xfId="0" applyFont="1" applyFill="1" applyBorder="1" applyAlignment="1">
      <alignment horizontal="center" vertical="center"/>
    </xf>
    <xf numFmtId="0" fontId="18" fillId="17" borderId="132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horizontal="center" vertical="center"/>
    </xf>
    <xf numFmtId="0" fontId="18" fillId="17" borderId="6" xfId="0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left" vertical="top"/>
    </xf>
    <xf numFmtId="0" fontId="18" fillId="0" borderId="137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left" vertical="top"/>
    </xf>
    <xf numFmtId="0" fontId="18" fillId="7" borderId="131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" fillId="14" borderId="8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61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4" borderId="57" xfId="0" applyFont="1" applyFill="1" applyBorder="1" applyAlignment="1">
      <alignment horizontal="center" vertical="center" wrapText="1"/>
    </xf>
    <xf numFmtId="0" fontId="2" fillId="14" borderId="59" xfId="0" applyFont="1" applyFill="1" applyBorder="1" applyAlignment="1">
      <alignment horizontal="center" vertical="center" wrapText="1"/>
    </xf>
    <xf numFmtId="0" fontId="18" fillId="15" borderId="41" xfId="0" applyFont="1" applyFill="1" applyBorder="1" applyAlignment="1">
      <alignment horizontal="center" vertical="center" wrapText="1"/>
    </xf>
    <xf numFmtId="0" fontId="18" fillId="15" borderId="56" xfId="0" applyFont="1" applyFill="1" applyBorder="1" applyAlignment="1">
      <alignment horizontal="center" vertical="center" wrapText="1"/>
    </xf>
    <xf numFmtId="0" fontId="18" fillId="15" borderId="78" xfId="0" applyFont="1" applyFill="1" applyBorder="1" applyAlignment="1">
      <alignment horizontal="center" vertical="center" wrapText="1"/>
    </xf>
    <xf numFmtId="0" fontId="18" fillId="15" borderId="39" xfId="0" applyFont="1" applyFill="1" applyBorder="1" applyAlignment="1">
      <alignment horizontal="center" vertical="center" wrapText="1"/>
    </xf>
    <xf numFmtId="0" fontId="18" fillId="15" borderId="48" xfId="0" applyFont="1" applyFill="1" applyBorder="1" applyAlignment="1">
      <alignment horizontal="center" vertical="center" wrapText="1"/>
    </xf>
    <xf numFmtId="0" fontId="18" fillId="15" borderId="21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56" xfId="0" applyFont="1" applyFill="1" applyBorder="1" applyAlignment="1">
      <alignment horizontal="center" vertical="center" wrapText="1"/>
    </xf>
    <xf numFmtId="0" fontId="18" fillId="17" borderId="78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18" fillId="17" borderId="48" xfId="0" applyFont="1" applyFill="1" applyBorder="1" applyAlignment="1">
      <alignment horizontal="center" vertical="center" wrapText="1"/>
    </xf>
    <xf numFmtId="0" fontId="18" fillId="17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3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right"/>
    </xf>
    <xf numFmtId="0" fontId="18" fillId="0" borderId="58" xfId="0" applyFont="1" applyFill="1" applyBorder="1" applyAlignment="1">
      <alignment horizontal="right"/>
    </xf>
    <xf numFmtId="0" fontId="18" fillId="0" borderId="109" xfId="0" applyFont="1" applyFill="1" applyBorder="1" applyAlignment="1">
      <alignment horizontal="left" vertical="center"/>
    </xf>
    <xf numFmtId="0" fontId="18" fillId="0" borderId="51" xfId="0" applyFont="1" applyFill="1" applyBorder="1" applyAlignment="1">
      <alignment horizontal="right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right" vertical="top"/>
    </xf>
    <xf numFmtId="0" fontId="18" fillId="0" borderId="21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4" fillId="7" borderId="89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18" fillId="0" borderId="65" xfId="0" applyFont="1" applyFill="1" applyBorder="1" applyAlignment="1">
      <alignment horizontal="right"/>
    </xf>
    <xf numFmtId="0" fontId="18" fillId="0" borderId="73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right"/>
    </xf>
    <xf numFmtId="0" fontId="18" fillId="0" borderId="90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right" vertical="center"/>
    </xf>
    <xf numFmtId="0" fontId="18" fillId="0" borderId="136" xfId="0" applyFont="1" applyFill="1" applyBorder="1" applyAlignment="1">
      <alignment horizontal="right" vertical="center"/>
    </xf>
    <xf numFmtId="0" fontId="18" fillId="0" borderId="95" xfId="0" applyFont="1" applyFill="1" applyBorder="1" applyAlignment="1">
      <alignment horizontal="left" vertical="top"/>
    </xf>
    <xf numFmtId="0" fontId="18" fillId="0" borderId="72" xfId="0" applyFont="1" applyFill="1" applyBorder="1" applyAlignment="1">
      <alignment horizontal="left" vertical="top"/>
    </xf>
    <xf numFmtId="0" fontId="18" fillId="0" borderId="133" xfId="0" applyFont="1" applyFill="1" applyBorder="1" applyAlignment="1">
      <alignment horizontal="center" vertical="center" wrapText="1"/>
    </xf>
    <xf numFmtId="0" fontId="18" fillId="0" borderId="125" xfId="0" applyFont="1" applyFill="1" applyBorder="1" applyAlignment="1">
      <alignment horizontal="center" vertical="center" wrapText="1"/>
    </xf>
    <xf numFmtId="0" fontId="4" fillId="18" borderId="41" xfId="0" applyFont="1" applyFill="1" applyBorder="1" applyAlignment="1">
      <alignment horizontal="center" vertical="center"/>
    </xf>
    <xf numFmtId="0" fontId="4" fillId="18" borderId="56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18" fillId="0" borderId="135" xfId="0" applyFont="1" applyFill="1" applyBorder="1" applyAlignment="1">
      <alignment horizontal="left" vertical="top"/>
    </xf>
    <xf numFmtId="0" fontId="18" fillId="0" borderId="39" xfId="0" applyFont="1" applyFill="1" applyBorder="1" applyAlignment="1">
      <alignment horizontal="left" vertical="top"/>
    </xf>
    <xf numFmtId="0" fontId="18" fillId="0" borderId="1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28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center"/>
    </xf>
    <xf numFmtId="0" fontId="18" fillId="0" borderId="113" xfId="0" applyFont="1" applyFill="1" applyBorder="1" applyAlignment="1">
      <alignment horizontal="left" vertical="top" wrapText="1"/>
    </xf>
    <xf numFmtId="0" fontId="18" fillId="0" borderId="86" xfId="0" applyFont="1" applyFill="1" applyBorder="1" applyAlignment="1">
      <alignment horizontal="left" vertical="top" wrapText="1"/>
    </xf>
    <xf numFmtId="0" fontId="18" fillId="0" borderId="60" xfId="0" applyFont="1" applyFill="1" applyBorder="1" applyAlignment="1">
      <alignment horizontal="center" vertical="center"/>
    </xf>
    <xf numFmtId="0" fontId="18" fillId="0" borderId="127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130" xfId="0" applyFont="1" applyFill="1" applyBorder="1" applyAlignment="1">
      <alignment horizontal="center" vertical="center" wrapText="1"/>
    </xf>
    <xf numFmtId="0" fontId="18" fillId="0" borderId="126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99" xfId="0" applyFont="1" applyFill="1" applyBorder="1" applyAlignment="1">
      <alignment horizontal="right"/>
    </xf>
    <xf numFmtId="0" fontId="18" fillId="0" borderId="60" xfId="0" applyFont="1" applyFill="1" applyBorder="1" applyAlignment="1">
      <alignment horizontal="left" vertical="top" wrapText="1"/>
    </xf>
    <xf numFmtId="0" fontId="18" fillId="0" borderId="139" xfId="0" applyFont="1" applyFill="1" applyBorder="1" applyAlignment="1">
      <alignment horizontal="left" vertical="top" wrapText="1"/>
    </xf>
    <xf numFmtId="0" fontId="18" fillId="0" borderId="50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4" fillId="17" borderId="80" xfId="0" applyFont="1" applyFill="1" applyBorder="1" applyAlignment="1">
      <alignment horizontal="center" vertical="center"/>
    </xf>
    <xf numFmtId="0" fontId="4" fillId="17" borderId="128" xfId="0" applyFont="1" applyFill="1" applyBorder="1" applyAlignment="1">
      <alignment horizontal="center" vertical="center"/>
    </xf>
    <xf numFmtId="0" fontId="18" fillId="0" borderId="102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right"/>
    </xf>
    <xf numFmtId="0" fontId="18" fillId="0" borderId="124" xfId="0" applyFont="1" applyFill="1" applyBorder="1" applyAlignment="1">
      <alignment horizontal="right"/>
    </xf>
    <xf numFmtId="0" fontId="17" fillId="0" borderId="90" xfId="0" applyFont="1" applyFill="1" applyBorder="1" applyAlignment="1">
      <alignment horizontal="right" wrapText="1"/>
    </xf>
    <xf numFmtId="0" fontId="17" fillId="0" borderId="79" xfId="0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8" fillId="0" borderId="99" xfId="0" applyFont="1" applyFill="1" applyBorder="1" applyAlignment="1">
      <alignment horizontal="right" wrapText="1"/>
    </xf>
    <xf numFmtId="0" fontId="18" fillId="0" borderId="73" xfId="0" applyFont="1" applyFill="1" applyBorder="1" applyAlignment="1">
      <alignment horizontal="right" wrapText="1"/>
    </xf>
    <xf numFmtId="0" fontId="17" fillId="0" borderId="60" xfId="0" applyFont="1" applyFill="1" applyBorder="1" applyAlignment="1">
      <alignment horizontal="left" vertical="top" wrapText="1"/>
    </xf>
    <xf numFmtId="0" fontId="17" fillId="0" borderId="101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left" vertical="top"/>
    </xf>
    <xf numFmtId="0" fontId="4" fillId="7" borderId="132" xfId="0" applyFont="1" applyFill="1" applyBorder="1" applyAlignment="1">
      <alignment horizontal="center" vertical="center"/>
    </xf>
    <xf numFmtId="0" fontId="4" fillId="7" borderId="12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center"/>
    </xf>
    <xf numFmtId="0" fontId="18" fillId="0" borderId="139" xfId="0" applyFont="1" applyFill="1" applyBorder="1" applyAlignment="1">
      <alignment horizontal="left" vertical="top"/>
    </xf>
    <xf numFmtId="0" fontId="18" fillId="0" borderId="84" xfId="0" applyFont="1" applyFill="1" applyBorder="1" applyAlignment="1">
      <alignment horizontal="right" vertical="center"/>
    </xf>
    <xf numFmtId="0" fontId="3" fillId="0" borderId="58" xfId="0" applyFont="1" applyFill="1" applyBorder="1"/>
    <xf numFmtId="0" fontId="18" fillId="0" borderId="75" xfId="0" applyFont="1" applyFill="1" applyBorder="1" applyAlignment="1">
      <alignment horizontal="right"/>
    </xf>
    <xf numFmtId="0" fontId="18" fillId="0" borderId="123" xfId="0" applyFont="1" applyFill="1" applyBorder="1" applyAlignment="1">
      <alignment horizontal="left" vertical="top"/>
    </xf>
    <xf numFmtId="0" fontId="4" fillId="0" borderId="8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 wrapText="1"/>
    </xf>
    <xf numFmtId="0" fontId="17" fillId="0" borderId="99" xfId="0" applyFont="1" applyFill="1" applyBorder="1" applyAlignment="1">
      <alignment horizontal="right" wrapText="1"/>
    </xf>
    <xf numFmtId="0" fontId="17" fillId="0" borderId="73" xfId="0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right" vertical="center" wrapText="1"/>
    </xf>
    <xf numFmtId="0" fontId="4" fillId="0" borderId="83" xfId="0" applyFont="1" applyBorder="1" applyAlignment="1">
      <alignment horizontal="center" vertical="center"/>
    </xf>
    <xf numFmtId="0" fontId="18" fillId="0" borderId="75" xfId="0" applyFont="1" applyFill="1" applyBorder="1" applyAlignment="1">
      <alignment horizontal="right" vertical="center"/>
    </xf>
    <xf numFmtId="0" fontId="18" fillId="0" borderId="75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127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top"/>
    </xf>
    <xf numFmtId="0" fontId="17" fillId="0" borderId="130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79" xfId="0" applyFont="1" applyFill="1" applyBorder="1"/>
    <xf numFmtId="0" fontId="18" fillId="0" borderId="107" xfId="0" applyFont="1" applyFill="1" applyBorder="1" applyAlignment="1">
      <alignment horizontal="left" vertical="top"/>
    </xf>
    <xf numFmtId="0" fontId="2" fillId="14" borderId="3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0" borderId="134" xfId="0" applyFont="1" applyFill="1" applyBorder="1" applyAlignment="1">
      <alignment horizontal="left" vertical="top"/>
    </xf>
    <xf numFmtId="0" fontId="3" fillId="0" borderId="1" xfId="0" applyFont="1" applyBorder="1"/>
    <xf numFmtId="0" fontId="18" fillId="0" borderId="59" xfId="0" applyFont="1" applyFill="1" applyBorder="1" applyAlignment="1">
      <alignment horizontal="left" vertical="center"/>
    </xf>
    <xf numFmtId="0" fontId="18" fillId="0" borderId="102" xfId="0" applyFont="1" applyFill="1" applyBorder="1" applyAlignment="1">
      <alignment horizontal="right" vertical="center"/>
    </xf>
    <xf numFmtId="0" fontId="18" fillId="0" borderId="12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right" wrapText="1"/>
    </xf>
    <xf numFmtId="0" fontId="18" fillId="0" borderId="79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18" fillId="0" borderId="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top"/>
    </xf>
    <xf numFmtId="0" fontId="18" fillId="0" borderId="128" xfId="0" applyFont="1" applyFill="1" applyBorder="1" applyAlignment="1">
      <alignment horizontal="left" vertical="top"/>
    </xf>
    <xf numFmtId="0" fontId="18" fillId="0" borderId="65" xfId="0" applyFont="1" applyFill="1" applyBorder="1" applyAlignment="1">
      <alignment horizontal="right" vertical="center"/>
    </xf>
    <xf numFmtId="0" fontId="17" fillId="0" borderId="5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right" vertical="center"/>
    </xf>
    <xf numFmtId="0" fontId="3" fillId="0" borderId="7" xfId="0" applyFont="1" applyFill="1" applyBorder="1"/>
    <xf numFmtId="0" fontId="18" fillId="0" borderId="102" xfId="0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left" vertical="top" wrapText="1"/>
    </xf>
    <xf numFmtId="0" fontId="17" fillId="0" borderId="107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/>
    </xf>
    <xf numFmtId="0" fontId="18" fillId="0" borderId="13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18" fillId="0" borderId="64" xfId="0" applyFont="1" applyFill="1" applyBorder="1" applyAlignment="1">
      <alignment horizontal="left" vertical="top"/>
    </xf>
    <xf numFmtId="0" fontId="18" fillId="0" borderId="6" xfId="0" applyFont="1" applyFill="1" applyBorder="1" applyAlignment="1">
      <alignment horizontal="right"/>
    </xf>
    <xf numFmtId="0" fontId="18" fillId="0" borderId="59" xfId="0" applyFont="1" applyFill="1" applyBorder="1" applyAlignment="1">
      <alignment horizontal="center" vertical="center"/>
    </xf>
    <xf numFmtId="0" fontId="18" fillId="0" borderId="131" xfId="0" applyFont="1" applyFill="1" applyBorder="1" applyAlignment="1">
      <alignment horizontal="right" vertical="center"/>
    </xf>
    <xf numFmtId="0" fontId="18" fillId="0" borderId="122" xfId="0" applyFont="1" applyFill="1" applyBorder="1" applyAlignment="1">
      <alignment horizontal="right"/>
    </xf>
    <xf numFmtId="0" fontId="18" fillId="0" borderId="7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left" vertical="center"/>
    </xf>
    <xf numFmtId="0" fontId="18" fillId="0" borderId="130" xfId="0" applyFont="1" applyFill="1" applyBorder="1" applyAlignment="1">
      <alignment horizontal="left" vertical="center"/>
    </xf>
    <xf numFmtId="0" fontId="18" fillId="0" borderId="98" xfId="0" applyFont="1" applyFill="1" applyBorder="1" applyAlignment="1">
      <alignment horizontal="right"/>
    </xf>
    <xf numFmtId="0" fontId="18" fillId="0" borderId="77" xfId="0" applyFont="1" applyFill="1" applyBorder="1" applyAlignment="1">
      <alignment horizontal="right"/>
    </xf>
    <xf numFmtId="0" fontId="18" fillId="0" borderId="95" xfId="0" applyFont="1" applyFill="1" applyBorder="1" applyAlignment="1">
      <alignment horizontal="left" vertical="center"/>
    </xf>
    <xf numFmtId="0" fontId="18" fillId="0" borderId="72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07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5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8" fillId="0" borderId="11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top"/>
    </xf>
    <xf numFmtId="0" fontId="18" fillId="0" borderId="101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center" wrapText="1"/>
    </xf>
    <xf numFmtId="0" fontId="18" fillId="0" borderId="135" xfId="0" applyFont="1" applyFill="1" applyBorder="1" applyAlignment="1">
      <alignment horizontal="left" vertical="center"/>
    </xf>
    <xf numFmtId="0" fontId="3" fillId="0" borderId="82" xfId="0" applyFont="1" applyBorder="1"/>
    <xf numFmtId="0" fontId="3" fillId="0" borderId="20" xfId="0" applyFont="1" applyBorder="1"/>
    <xf numFmtId="0" fontId="3" fillId="0" borderId="53" xfId="0" applyFont="1" applyBorder="1"/>
    <xf numFmtId="0" fontId="3" fillId="0" borderId="63" xfId="0" applyFont="1" applyBorder="1"/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8" fillId="0" borderId="134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8" fillId="17" borderId="133" xfId="0" applyFont="1" applyFill="1" applyBorder="1" applyAlignment="1">
      <alignment horizontal="center" vertical="center" wrapText="1"/>
    </xf>
    <xf numFmtId="0" fontId="18" fillId="17" borderId="125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128" xfId="0" applyFont="1" applyFill="1" applyBorder="1" applyAlignment="1">
      <alignment horizontal="center" vertical="center" wrapText="1"/>
    </xf>
    <xf numFmtId="0" fontId="18" fillId="18" borderId="130" xfId="0" applyFont="1" applyFill="1" applyBorder="1" applyAlignment="1">
      <alignment horizontal="center" vertical="center" wrapText="1"/>
    </xf>
    <xf numFmtId="0" fontId="18" fillId="18" borderId="131" xfId="0" applyFont="1" applyFill="1" applyBorder="1" applyAlignment="1">
      <alignment horizontal="center" vertical="center" wrapText="1"/>
    </xf>
    <xf numFmtId="0" fontId="18" fillId="18" borderId="132" xfId="0" applyFont="1" applyFill="1" applyBorder="1" applyAlignment="1">
      <alignment horizontal="center" vertical="center" wrapText="1"/>
    </xf>
    <xf numFmtId="0" fontId="18" fillId="18" borderId="126" xfId="0" applyFont="1" applyFill="1" applyBorder="1" applyAlignment="1">
      <alignment horizontal="center" vertical="center" wrapText="1"/>
    </xf>
    <xf numFmtId="0" fontId="18" fillId="18" borderId="122" xfId="0" applyFont="1" applyFill="1" applyBorder="1" applyAlignment="1">
      <alignment horizontal="center" vertical="center" wrapText="1"/>
    </xf>
    <xf numFmtId="0" fontId="18" fillId="18" borderId="124" xfId="0" applyFont="1" applyFill="1" applyBorder="1" applyAlignment="1">
      <alignment horizontal="center" vertical="center" wrapText="1"/>
    </xf>
    <xf numFmtId="0" fontId="18" fillId="0" borderId="130" xfId="0" applyFont="1" applyFill="1" applyBorder="1" applyAlignment="1">
      <alignment horizontal="left" vertical="top"/>
    </xf>
    <xf numFmtId="0" fontId="18" fillId="0" borderId="126" xfId="0" applyFont="1" applyFill="1" applyBorder="1" applyAlignment="1">
      <alignment horizontal="left" vertical="top"/>
    </xf>
    <xf numFmtId="0" fontId="18" fillId="0" borderId="134" xfId="0" applyFont="1" applyFill="1" applyBorder="1" applyAlignment="1">
      <alignment horizontal="left" vertical="top" wrapText="1"/>
    </xf>
    <xf numFmtId="0" fontId="18" fillId="0" borderId="102" xfId="0" applyFont="1" applyFill="1" applyBorder="1" applyAlignment="1">
      <alignment horizontal="right" wrapText="1"/>
    </xf>
    <xf numFmtId="0" fontId="18" fillId="0" borderId="111" xfId="0" applyFont="1" applyFill="1" applyBorder="1" applyAlignment="1">
      <alignment horizontal="right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8" fillId="0" borderId="86" xfId="0" applyFont="1" applyBorder="1" applyAlignment="1">
      <alignment horizontal="left" vertical="top" wrapText="1"/>
    </xf>
    <xf numFmtId="0" fontId="3" fillId="0" borderId="10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right" wrapText="1"/>
    </xf>
    <xf numFmtId="0" fontId="18" fillId="0" borderId="58" xfId="0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/>
    </xf>
    <xf numFmtId="0" fontId="18" fillId="0" borderId="86" xfId="0" applyFont="1" applyFill="1" applyBorder="1" applyAlignment="1">
      <alignment horizontal="center" wrapText="1"/>
    </xf>
    <xf numFmtId="0" fontId="18" fillId="0" borderId="107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18" fillId="0" borderId="8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86" xfId="0" applyFont="1" applyFill="1" applyBorder="1" applyAlignment="1">
      <alignment horizontal="right" vertical="center" wrapText="1"/>
    </xf>
    <xf numFmtId="0" fontId="18" fillId="0" borderId="58" xfId="0" applyFont="1" applyFill="1" applyBorder="1" applyAlignment="1">
      <alignment horizontal="right" vertical="center" wrapText="1"/>
    </xf>
    <xf numFmtId="0" fontId="18" fillId="0" borderId="123" xfId="0" applyFont="1" applyFill="1" applyBorder="1" applyAlignment="1">
      <alignment horizontal="right" vertical="center" wrapText="1"/>
    </xf>
    <xf numFmtId="0" fontId="18" fillId="0" borderId="111" xfId="0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7" fillId="0" borderId="84" xfId="0" applyFont="1" applyFill="1" applyBorder="1" applyAlignment="1">
      <alignment horizontal="right"/>
    </xf>
    <xf numFmtId="0" fontId="17" fillId="0" borderId="79" xfId="0" applyFont="1" applyFill="1" applyBorder="1" applyAlignment="1">
      <alignment horizontal="right"/>
    </xf>
    <xf numFmtId="0" fontId="18" fillId="0" borderId="86" xfId="0" applyFont="1" applyBorder="1" applyAlignment="1">
      <alignment horizontal="center" wrapText="1"/>
    </xf>
    <xf numFmtId="0" fontId="3" fillId="0" borderId="107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left" vertical="top"/>
    </xf>
    <xf numFmtId="0" fontId="18" fillId="5" borderId="7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8" fillId="0" borderId="84" xfId="0" applyFont="1" applyBorder="1" applyAlignment="1">
      <alignment horizontal="left" vertical="top" wrapText="1"/>
    </xf>
    <xf numFmtId="0" fontId="18" fillId="0" borderId="79" xfId="0" applyFont="1" applyBorder="1" applyAlignment="1">
      <alignment horizontal="left" vertical="top" wrapText="1"/>
    </xf>
    <xf numFmtId="0" fontId="18" fillId="0" borderId="6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126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0" xfId="0" applyFont="1" applyBorder="1" applyAlignment="1">
      <alignment horizontal="center" wrapText="1"/>
    </xf>
    <xf numFmtId="0" fontId="3" fillId="0" borderId="101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3" fillId="0" borderId="7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left" vertical="top" wrapText="1"/>
    </xf>
    <xf numFmtId="0" fontId="18" fillId="0" borderId="79" xfId="0" applyFont="1" applyFill="1" applyBorder="1" applyAlignment="1">
      <alignment horizontal="right" vertical="center" wrapText="1"/>
    </xf>
    <xf numFmtId="0" fontId="18" fillId="0" borderId="73" xfId="0" applyFont="1" applyFill="1" applyBorder="1" applyAlignment="1">
      <alignment horizontal="right" vertical="center" wrapText="1"/>
    </xf>
    <xf numFmtId="0" fontId="18" fillId="0" borderId="71" xfId="0" applyFont="1" applyFill="1" applyBorder="1" applyAlignment="1">
      <alignment horizontal="right" vertical="center" wrapText="1"/>
    </xf>
    <xf numFmtId="0" fontId="18" fillId="0" borderId="112" xfId="0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 wrapText="1"/>
    </xf>
    <xf numFmtId="0" fontId="3" fillId="16" borderId="23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6" borderId="69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right" vertical="top" wrapText="1"/>
    </xf>
    <xf numFmtId="0" fontId="17" fillId="0" borderId="13" xfId="0" applyFont="1" applyFill="1" applyBorder="1" applyAlignment="1">
      <alignment horizontal="right" vertical="top" wrapText="1"/>
    </xf>
    <xf numFmtId="0" fontId="18" fillId="8" borderId="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84" xfId="0" applyFont="1" applyBorder="1" applyAlignment="1">
      <alignment horizontal="center" vertical="top"/>
    </xf>
    <xf numFmtId="0" fontId="18" fillId="0" borderId="79" xfId="0" applyFont="1" applyBorder="1" applyAlignment="1">
      <alignment horizontal="center" vertical="top"/>
    </xf>
    <xf numFmtId="0" fontId="4" fillId="0" borderId="84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right" vertical="top" wrapText="1"/>
    </xf>
    <xf numFmtId="0" fontId="18" fillId="0" borderId="60" xfId="0" applyFont="1" applyFill="1" applyBorder="1" applyAlignment="1">
      <alignment horizontal="right" vertical="center" wrapText="1"/>
    </xf>
    <xf numFmtId="0" fontId="18" fillId="0" borderId="74" xfId="0" applyFont="1" applyFill="1" applyBorder="1" applyAlignment="1">
      <alignment horizontal="right" vertical="center" wrapText="1"/>
    </xf>
    <xf numFmtId="0" fontId="18" fillId="5" borderId="6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5" borderId="13" xfId="0" applyFont="1" applyFill="1" applyBorder="1" applyAlignment="1">
      <alignment wrapText="1"/>
    </xf>
    <xf numFmtId="0" fontId="4" fillId="5" borderId="84" xfId="0" applyFont="1" applyFill="1" applyBorder="1" applyAlignment="1">
      <alignment horizontal="center" vertical="center" wrapText="1" shrinkToFit="1"/>
    </xf>
    <xf numFmtId="0" fontId="4" fillId="5" borderId="79" xfId="0" applyFont="1" applyFill="1" applyBorder="1" applyAlignment="1">
      <alignment horizontal="center" vertical="center" wrapText="1" shrinkToFit="1"/>
    </xf>
    <xf numFmtId="0" fontId="18" fillId="0" borderId="53" xfId="0" applyFont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wrapText="1"/>
    </xf>
    <xf numFmtId="0" fontId="18" fillId="0" borderId="79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86" xfId="0" applyFont="1" applyFill="1" applyBorder="1" applyAlignment="1">
      <alignment horizontal="center" vertical="center" wrapText="1" shrinkToFit="1"/>
    </xf>
    <xf numFmtId="0" fontId="4" fillId="5" borderId="107" xfId="0" applyFont="1" applyFill="1" applyBorder="1" applyAlignment="1">
      <alignment horizontal="center" vertical="center" wrapText="1" shrinkToFit="1"/>
    </xf>
    <xf numFmtId="0" fontId="3" fillId="5" borderId="6" xfId="0" applyFont="1" applyFill="1" applyBorder="1" applyAlignment="1">
      <alignment wrapText="1"/>
    </xf>
    <xf numFmtId="0" fontId="4" fillId="5" borderId="7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18" fillId="0" borderId="86" xfId="0" applyFont="1" applyFill="1" applyBorder="1" applyAlignment="1">
      <alignment horizontal="right"/>
    </xf>
    <xf numFmtId="0" fontId="18" fillId="0" borderId="135" xfId="0" applyFont="1" applyFill="1" applyBorder="1" applyAlignment="1">
      <alignment horizontal="right"/>
    </xf>
    <xf numFmtId="0" fontId="18" fillId="0" borderId="111" xfId="0" applyFont="1" applyFill="1" applyBorder="1" applyAlignment="1">
      <alignment horizontal="right"/>
    </xf>
    <xf numFmtId="0" fontId="4" fillId="20" borderId="41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center" vertical="center"/>
    </xf>
    <xf numFmtId="0" fontId="4" fillId="20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 shrinkToFit="1"/>
    </xf>
    <xf numFmtId="0" fontId="4" fillId="5" borderId="6" xfId="0" applyFont="1" applyFill="1" applyBorder="1" applyAlignment="1">
      <alignment horizontal="center" vertical="center" wrapText="1" shrinkToFi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8" fillId="0" borderId="96" xfId="0" applyFont="1" applyFill="1" applyBorder="1" applyAlignment="1">
      <alignment horizontal="left" vertical="top"/>
    </xf>
    <xf numFmtId="0" fontId="18" fillId="0" borderId="84" xfId="0" applyFont="1" applyFill="1" applyBorder="1" applyAlignment="1">
      <alignment horizontal="left" vertical="top"/>
    </xf>
    <xf numFmtId="0" fontId="18" fillId="0" borderId="74" xfId="0" applyFont="1" applyFill="1" applyBorder="1" applyAlignment="1">
      <alignment horizontal="left" vertical="top"/>
    </xf>
    <xf numFmtId="0" fontId="18" fillId="0" borderId="138" xfId="0" applyFont="1" applyFill="1" applyBorder="1" applyAlignment="1">
      <alignment horizontal="left" vertical="top"/>
    </xf>
    <xf numFmtId="0" fontId="17" fillId="0" borderId="130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86" xfId="0" applyFont="1" applyFill="1" applyBorder="1" applyAlignment="1">
      <alignment horizontal="center"/>
    </xf>
    <xf numFmtId="0" fontId="17" fillId="0" borderId="107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right"/>
    </xf>
    <xf numFmtId="0" fontId="18" fillId="0" borderId="138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7" fillId="0" borderId="65" xfId="0" applyFont="1" applyFill="1" applyBorder="1" applyAlignment="1">
      <alignment horizontal="right"/>
    </xf>
    <xf numFmtId="0" fontId="18" fillId="0" borderId="65" xfId="0" applyFont="1" applyFill="1" applyBorder="1" applyAlignment="1">
      <alignment horizontal="left" vertical="top"/>
    </xf>
    <xf numFmtId="0" fontId="18" fillId="0" borderId="109" xfId="0" applyFont="1" applyFill="1" applyBorder="1" applyAlignment="1">
      <alignment horizontal="left" vertical="top"/>
    </xf>
    <xf numFmtId="0" fontId="17" fillId="0" borderId="60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3" fillId="0" borderId="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8" fillId="20" borderId="41" xfId="0" applyFont="1" applyFill="1" applyBorder="1" applyAlignment="1">
      <alignment horizontal="center" vertical="center" wrapText="1"/>
    </xf>
    <xf numFmtId="0" fontId="18" fillId="20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3" fillId="0" borderId="107" xfId="0" applyFont="1" applyFill="1" applyBorder="1" applyAlignment="1">
      <alignment horizontal="left" vertical="top" wrapText="1"/>
    </xf>
    <xf numFmtId="0" fontId="3" fillId="0" borderId="71" xfId="0" applyFont="1" applyFill="1" applyBorder="1"/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5" borderId="6" xfId="0" applyFont="1" applyFill="1" applyBorder="1"/>
    <xf numFmtId="0" fontId="18" fillId="20" borderId="80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75" xfId="0" applyFont="1" applyBorder="1" applyAlignment="1">
      <alignment horizontal="center" vertical="top"/>
    </xf>
    <xf numFmtId="0" fontId="18" fillId="0" borderId="58" xfId="0" applyFont="1" applyBorder="1" applyAlignment="1">
      <alignment horizontal="center" vertical="top"/>
    </xf>
    <xf numFmtId="0" fontId="18" fillId="0" borderId="84" xfId="0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left" vertical="top"/>
    </xf>
    <xf numFmtId="0" fontId="18" fillId="0" borderId="65" xfId="0" applyFont="1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18" fillId="0" borderId="113" xfId="0" applyFont="1" applyFill="1" applyBorder="1" applyAlignment="1">
      <alignment horizontal="left" vertical="top"/>
    </xf>
    <xf numFmtId="0" fontId="18" fillId="0" borderId="73" xfId="0" applyFont="1" applyFill="1" applyBorder="1" applyAlignment="1">
      <alignment horizontal="left" vertical="top"/>
    </xf>
    <xf numFmtId="0" fontId="18" fillId="0" borderId="101" xfId="0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right"/>
    </xf>
    <xf numFmtId="0" fontId="18" fillId="0" borderId="71" xfId="0" applyFont="1" applyFill="1" applyBorder="1" applyAlignment="1">
      <alignment horizontal="right"/>
    </xf>
    <xf numFmtId="0" fontId="18" fillId="0" borderId="84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left" vertical="top"/>
    </xf>
    <xf numFmtId="0" fontId="18" fillId="0" borderId="6" xfId="0" applyFont="1" applyFill="1" applyBorder="1" applyAlignment="1">
      <alignment horizontal="left" vertical="top"/>
    </xf>
    <xf numFmtId="0" fontId="18" fillId="0" borderId="130" xfId="0" applyFont="1" applyFill="1" applyBorder="1" applyAlignment="1">
      <alignment horizontal="right"/>
    </xf>
    <xf numFmtId="0" fontId="18" fillId="0" borderId="132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8" fillId="0" borderId="130" xfId="0" applyFont="1" applyFill="1" applyBorder="1" applyAlignment="1">
      <alignment horizontal="left" vertical="top" wrapText="1"/>
    </xf>
    <xf numFmtId="0" fontId="3" fillId="0" borderId="58" xfId="0" applyFont="1" applyBorder="1"/>
    <xf numFmtId="0" fontId="18" fillId="5" borderId="130" xfId="0" applyFont="1" applyFill="1" applyBorder="1" applyAlignment="1">
      <alignment horizontal="center" vertical="center" wrapText="1"/>
    </xf>
    <xf numFmtId="0" fontId="3" fillId="0" borderId="107" xfId="0" applyFont="1" applyBorder="1"/>
    <xf numFmtId="0" fontId="4" fillId="0" borderId="84" xfId="0" applyFont="1" applyFill="1" applyBorder="1" applyAlignment="1">
      <alignment horizontal="center" vertical="center" wrapText="1" shrinkToFit="1"/>
    </xf>
    <xf numFmtId="0" fontId="4" fillId="0" borderId="79" xfId="0" applyFont="1" applyFill="1" applyBorder="1" applyAlignment="1">
      <alignment horizontal="center" vertical="center" wrapText="1" shrinkToFit="1"/>
    </xf>
    <xf numFmtId="0" fontId="18" fillId="0" borderId="65" xfId="0" applyFont="1" applyFill="1" applyBorder="1" applyAlignment="1">
      <alignment horizontal="center" wrapText="1"/>
    </xf>
    <xf numFmtId="0" fontId="18" fillId="0" borderId="73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86" xfId="0" applyFont="1" applyBorder="1" applyAlignment="1">
      <alignment horizontal="center" vertical="top" wrapText="1"/>
    </xf>
    <xf numFmtId="0" fontId="18" fillId="0" borderId="107" xfId="0" applyFont="1" applyBorder="1" applyAlignment="1">
      <alignment horizontal="center" vertical="top" wrapText="1"/>
    </xf>
    <xf numFmtId="0" fontId="18" fillId="0" borderId="67" xfId="0" applyFont="1" applyFill="1" applyBorder="1" applyAlignment="1">
      <alignment horizontal="left" vertical="top"/>
    </xf>
    <xf numFmtId="0" fontId="4" fillId="0" borderId="84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 wrapText="1"/>
    </xf>
    <xf numFmtId="0" fontId="4" fillId="0" borderId="107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left" vertical="top" wrapText="1"/>
    </xf>
    <xf numFmtId="0" fontId="3" fillId="0" borderId="107" xfId="0" applyFont="1" applyFill="1" applyBorder="1"/>
    <xf numFmtId="0" fontId="18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8" fillId="0" borderId="107" xfId="0" applyFont="1" applyBorder="1" applyAlignment="1">
      <alignment horizontal="left" vertical="top" wrapText="1"/>
    </xf>
    <xf numFmtId="0" fontId="18" fillId="5" borderId="13" xfId="0" applyFont="1" applyFill="1" applyBorder="1" applyAlignment="1">
      <alignment horizontal="center" vertical="center"/>
    </xf>
    <xf numFmtId="0" fontId="18" fillId="5" borderId="8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top"/>
    </xf>
    <xf numFmtId="0" fontId="18" fillId="0" borderId="101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 wrapText="1"/>
    </xf>
    <xf numFmtId="0" fontId="18" fillId="0" borderId="101" xfId="0" applyFont="1" applyFill="1" applyBorder="1" applyAlignment="1">
      <alignment horizontal="center" wrapText="1"/>
    </xf>
    <xf numFmtId="0" fontId="18" fillId="0" borderId="65" xfId="0" applyFont="1" applyBorder="1" applyAlignment="1">
      <alignment horizontal="center" vertical="top" wrapText="1"/>
    </xf>
    <xf numFmtId="0" fontId="18" fillId="0" borderId="7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18" fillId="5" borderId="13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3" fillId="0" borderId="7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2" fillId="0" borderId="6" xfId="0" applyFont="1" applyFill="1" applyBorder="1" applyAlignment="1">
      <alignment horizontal="center" wrapText="1"/>
    </xf>
    <xf numFmtId="0" fontId="50" fillId="0" borderId="7" xfId="0" applyFont="1" applyFill="1" applyBorder="1" applyAlignment="1">
      <alignment horizontal="center" wrapText="1"/>
    </xf>
    <xf numFmtId="0" fontId="50" fillId="0" borderId="4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18" fillId="0" borderId="77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wrapText="1"/>
    </xf>
    <xf numFmtId="0" fontId="18" fillId="7" borderId="6" xfId="0" applyFont="1" applyFill="1" applyBorder="1" applyAlignment="1">
      <alignment horizont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101" xfId="0" applyFont="1" applyFill="1" applyBorder="1" applyAlignment="1">
      <alignment horizontal="center" vertical="center" wrapText="1"/>
    </xf>
    <xf numFmtId="0" fontId="18" fillId="7" borderId="80" xfId="0" applyFont="1" applyFill="1" applyBorder="1" applyAlignment="1">
      <alignment horizontal="center" wrapText="1"/>
    </xf>
    <xf numFmtId="0" fontId="18" fillId="7" borderId="12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wrapText="1"/>
    </xf>
    <xf numFmtId="0" fontId="52" fillId="0" borderId="79" xfId="0" applyFont="1" applyFill="1" applyBorder="1" applyAlignment="1">
      <alignment horizontal="right"/>
    </xf>
    <xf numFmtId="0" fontId="1" fillId="0" borderId="86" xfId="0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0" fontId="18" fillId="7" borderId="12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left" wrapText="1"/>
    </xf>
    <xf numFmtId="0" fontId="52" fillId="0" borderId="7" xfId="0" applyFont="1" applyFill="1" applyBorder="1" applyAlignment="1">
      <alignment horizontal="right"/>
    </xf>
    <xf numFmtId="0" fontId="18" fillId="0" borderId="13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left" vertical="top" wrapText="1"/>
    </xf>
    <xf numFmtId="0" fontId="4" fillId="0" borderId="77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98" xfId="0" applyFont="1" applyFill="1" applyBorder="1" applyAlignment="1">
      <alignment horizontal="right" wrapText="1"/>
    </xf>
    <xf numFmtId="0" fontId="18" fillId="0" borderId="138" xfId="0" applyFont="1" applyFill="1" applyBorder="1" applyAlignment="1">
      <alignment horizontal="right" wrapText="1"/>
    </xf>
    <xf numFmtId="0" fontId="18" fillId="0" borderId="141" xfId="0" applyFont="1" applyFill="1" applyBorder="1" applyAlignment="1">
      <alignment horizontal="right" wrapText="1"/>
    </xf>
    <xf numFmtId="0" fontId="18" fillId="0" borderId="95" xfId="0" applyFont="1" applyFill="1" applyBorder="1" applyAlignment="1">
      <alignment horizontal="right"/>
    </xf>
    <xf numFmtId="0" fontId="18" fillId="0" borderId="70" xfId="0" applyFont="1" applyFill="1" applyBorder="1" applyAlignment="1">
      <alignment horizontal="right"/>
    </xf>
    <xf numFmtId="0" fontId="18" fillId="0" borderId="112" xfId="0" applyFont="1" applyFill="1" applyBorder="1" applyAlignment="1">
      <alignment horizontal="right"/>
    </xf>
    <xf numFmtId="0" fontId="4" fillId="3" borderId="69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/>
    </xf>
    <xf numFmtId="0" fontId="18" fillId="7" borderId="80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9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18" fillId="0" borderId="60" xfId="0" applyFont="1" applyFill="1" applyBorder="1" applyAlignment="1">
      <alignment horizontal="right" wrapText="1"/>
    </xf>
    <xf numFmtId="0" fontId="3" fillId="0" borderId="60" xfId="0" applyFont="1" applyFill="1" applyBorder="1"/>
    <xf numFmtId="0" fontId="3" fillId="0" borderId="134" xfId="0" applyFont="1" applyFill="1" applyBorder="1"/>
    <xf numFmtId="0" fontId="3" fillId="0" borderId="111" xfId="0" applyFont="1" applyFill="1" applyBorder="1"/>
    <xf numFmtId="0" fontId="18" fillId="0" borderId="75" xfId="0" applyFont="1" applyBorder="1" applyAlignment="1">
      <alignment horizontal="right"/>
    </xf>
    <xf numFmtId="0" fontId="18" fillId="0" borderId="58" xfId="0" applyFont="1" applyBorder="1" applyAlignment="1">
      <alignment horizontal="right"/>
    </xf>
    <xf numFmtId="0" fontId="18" fillId="0" borderId="84" xfId="0" applyFont="1" applyFill="1" applyBorder="1" applyAlignment="1">
      <alignment horizontal="center" vertical="center" wrapText="1"/>
    </xf>
    <xf numFmtId="0" fontId="18" fillId="0" borderId="116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left" vertical="top" wrapText="1"/>
    </xf>
    <xf numFmtId="0" fontId="18" fillId="0" borderId="65" xfId="0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12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18" fillId="0" borderId="108" xfId="0" applyFont="1" applyFill="1" applyBorder="1" applyAlignment="1">
      <alignment horizontal="left" vertical="top" wrapText="1"/>
    </xf>
    <xf numFmtId="0" fontId="18" fillId="0" borderId="121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51" fillId="0" borderId="2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0" borderId="95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0" borderId="77" xfId="0" applyFont="1" applyBorder="1" applyAlignment="1">
      <alignment horizontal="center"/>
    </xf>
    <xf numFmtId="0" fontId="18" fillId="0" borderId="86" xfId="0" applyFont="1" applyFill="1" applyBorder="1" applyAlignment="1">
      <alignment horizontal="center" vertical="center" wrapText="1"/>
    </xf>
    <xf numFmtId="0" fontId="18" fillId="0" borderId="107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left" vertical="top" wrapText="1"/>
    </xf>
    <xf numFmtId="0" fontId="18" fillId="0" borderId="79" xfId="0" applyFont="1" applyBorder="1" applyAlignment="1">
      <alignment horizontal="center"/>
    </xf>
    <xf numFmtId="0" fontId="17" fillId="0" borderId="2" xfId="0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right" vertical="center" wrapText="1"/>
    </xf>
    <xf numFmtId="0" fontId="50" fillId="0" borderId="60" xfId="0" applyFont="1" applyFill="1" applyBorder="1" applyAlignment="1">
      <alignment horizontal="left" vertical="top" wrapText="1"/>
    </xf>
    <xf numFmtId="0" fontId="50" fillId="0" borderId="10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7" fillId="0" borderId="8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43" fillId="17" borderId="80" xfId="0" applyFont="1" applyFill="1" applyBorder="1" applyAlignment="1">
      <alignment horizontal="center" vertical="center" wrapText="1"/>
    </xf>
    <xf numFmtId="0" fontId="43" fillId="17" borderId="12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0" fontId="50" fillId="0" borderId="101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right" wrapText="1"/>
    </xf>
    <xf numFmtId="0" fontId="18" fillId="0" borderId="5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right"/>
    </xf>
    <xf numFmtId="0" fontId="18" fillId="7" borderId="89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8" fillId="7" borderId="79" xfId="0" applyFont="1" applyFill="1" applyBorder="1" applyAlignment="1">
      <alignment horizontal="center" vertical="center"/>
    </xf>
    <xf numFmtId="0" fontId="18" fillId="7" borderId="86" xfId="0" applyFont="1" applyFill="1" applyBorder="1" applyAlignment="1">
      <alignment horizontal="center" vertical="center"/>
    </xf>
    <xf numFmtId="0" fontId="18" fillId="7" borderId="117" xfId="0" applyFont="1" applyFill="1" applyBorder="1" applyAlignment="1">
      <alignment horizontal="center" vertical="center"/>
    </xf>
    <xf numFmtId="0" fontId="18" fillId="7" borderId="95" xfId="0" applyFont="1" applyFill="1" applyBorder="1" applyAlignment="1">
      <alignment horizontal="center" vertical="center"/>
    </xf>
    <xf numFmtId="0" fontId="18" fillId="7" borderId="70" xfId="0" applyFont="1" applyFill="1" applyBorder="1" applyAlignment="1">
      <alignment horizontal="center" vertical="center"/>
    </xf>
    <xf numFmtId="0" fontId="18" fillId="7" borderId="71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right" wrapText="1"/>
    </xf>
    <xf numFmtId="0" fontId="17" fillId="0" borderId="138" xfId="0" applyFont="1" applyFill="1" applyBorder="1" applyAlignment="1">
      <alignment horizontal="right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124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left" vertical="top"/>
    </xf>
    <xf numFmtId="0" fontId="18" fillId="7" borderId="41" xfId="0" applyFont="1" applyFill="1" applyBorder="1" applyAlignment="1">
      <alignment horizontal="center" wrapText="1"/>
    </xf>
    <xf numFmtId="0" fontId="50" fillId="0" borderId="4" xfId="0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8" fillId="7" borderId="98" xfId="0" applyFont="1" applyFill="1" applyBorder="1" applyAlignment="1">
      <alignment horizontal="center"/>
    </xf>
    <xf numFmtId="0" fontId="18" fillId="7" borderId="77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84" xfId="0" applyFont="1" applyBorder="1" applyAlignment="1">
      <alignment horizontal="center"/>
    </xf>
    <xf numFmtId="0" fontId="18" fillId="7" borderId="107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8" fillId="7" borderId="84" xfId="0" applyFont="1" applyFill="1" applyBorder="1" applyAlignment="1">
      <alignment horizontal="center" vertical="center"/>
    </xf>
    <xf numFmtId="0" fontId="18" fillId="7" borderId="98" xfId="0" applyFont="1" applyFill="1" applyBorder="1" applyAlignment="1">
      <alignment horizontal="center" vertical="center"/>
    </xf>
    <xf numFmtId="0" fontId="18" fillId="7" borderId="77" xfId="0" applyFont="1" applyFill="1" applyBorder="1" applyAlignment="1">
      <alignment horizontal="center" vertical="center"/>
    </xf>
    <xf numFmtId="0" fontId="18" fillId="7" borderId="89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43" fillId="0" borderId="98" xfId="0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18" fillId="0" borderId="101" xfId="0" applyFont="1" applyFill="1" applyBorder="1" applyAlignment="1">
      <alignment horizontal="left" vertical="top" wrapText="1"/>
    </xf>
    <xf numFmtId="0" fontId="43" fillId="17" borderId="131" xfId="0" applyFont="1" applyFill="1" applyBorder="1" applyAlignment="1">
      <alignment horizontal="center" vertical="center" wrapText="1"/>
    </xf>
    <xf numFmtId="0" fontId="43" fillId="17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7" fillId="0" borderId="58" xfId="0" applyFont="1" applyFill="1" applyBorder="1" applyAlignment="1">
      <alignment horizontal="right"/>
    </xf>
    <xf numFmtId="0" fontId="1" fillId="0" borderId="6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8" fillId="7" borderId="52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left" vertical="top"/>
    </xf>
    <xf numFmtId="0" fontId="18" fillId="0" borderId="77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52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wrapText="1"/>
    </xf>
    <xf numFmtId="0" fontId="17" fillId="0" borderId="86" xfId="0" applyFont="1" applyFill="1" applyBorder="1" applyAlignment="1">
      <alignment horizontal="left" wrapText="1"/>
    </xf>
    <xf numFmtId="0" fontId="17" fillId="0" borderId="130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8" fillId="0" borderId="98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135" xfId="0" applyFont="1" applyFill="1" applyBorder="1" applyAlignment="1">
      <alignment horizontal="center" wrapText="1"/>
    </xf>
    <xf numFmtId="0" fontId="50" fillId="0" borderId="89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8" fillId="7" borderId="93" xfId="0" applyFont="1" applyFill="1" applyBorder="1" applyAlignment="1">
      <alignment horizontal="center" wrapText="1"/>
    </xf>
    <xf numFmtId="0" fontId="18" fillId="7" borderId="15" xfId="0" applyFont="1" applyFill="1" applyBorder="1" applyAlignment="1">
      <alignment horizontal="center" wrapText="1"/>
    </xf>
    <xf numFmtId="0" fontId="18" fillId="7" borderId="52" xfId="0" applyFont="1" applyFill="1" applyBorder="1" applyAlignment="1">
      <alignment horizontal="center" wrapText="1"/>
    </xf>
    <xf numFmtId="0" fontId="18" fillId="7" borderId="115" xfId="0" applyFont="1" applyFill="1" applyBorder="1" applyAlignment="1">
      <alignment horizontal="center" wrapText="1"/>
    </xf>
    <xf numFmtId="0" fontId="5" fillId="40" borderId="80" xfId="0" applyFont="1" applyFill="1" applyBorder="1" applyAlignment="1">
      <alignment horizontal="left" vertical="top"/>
    </xf>
    <xf numFmtId="0" fontId="5" fillId="40" borderId="131" xfId="0" applyFont="1" applyFill="1" applyBorder="1" applyAlignment="1">
      <alignment horizontal="left" vertical="top"/>
    </xf>
    <xf numFmtId="0" fontId="5" fillId="40" borderId="132" xfId="0" applyFont="1" applyFill="1" applyBorder="1" applyAlignment="1">
      <alignment horizontal="left" vertical="top"/>
    </xf>
    <xf numFmtId="0" fontId="5" fillId="40" borderId="128" xfId="0" applyFont="1" applyFill="1" applyBorder="1" applyAlignment="1">
      <alignment horizontal="left" vertical="top"/>
    </xf>
    <xf numFmtId="0" fontId="5" fillId="40" borderId="122" xfId="0" applyFont="1" applyFill="1" applyBorder="1" applyAlignment="1">
      <alignment horizontal="left" vertical="top"/>
    </xf>
    <xf numFmtId="0" fontId="5" fillId="40" borderId="124" xfId="0" applyFont="1" applyFill="1" applyBorder="1" applyAlignment="1">
      <alignment horizontal="left" vertical="top"/>
    </xf>
    <xf numFmtId="0" fontId="5" fillId="6" borderId="2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right" wrapText="1"/>
    </xf>
    <xf numFmtId="0" fontId="17" fillId="0" borderId="56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vertical="top" wrapText="1"/>
    </xf>
    <xf numFmtId="0" fontId="17" fillId="0" borderId="70" xfId="0" applyFont="1" applyFill="1" applyBorder="1" applyAlignment="1">
      <alignment vertical="top" wrapText="1"/>
    </xf>
    <xf numFmtId="0" fontId="1" fillId="0" borderId="53" xfId="0" applyFont="1" applyBorder="1"/>
    <xf numFmtId="0" fontId="1" fillId="0" borderId="54" xfId="0" applyFont="1" applyBorder="1"/>
    <xf numFmtId="0" fontId="4" fillId="0" borderId="54" xfId="0" applyFont="1" applyBorder="1" applyAlignment="1">
      <alignment horizontal="center" vertical="center"/>
    </xf>
    <xf numFmtId="0" fontId="18" fillId="7" borderId="89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48" xfId="0" applyFont="1" applyFill="1" applyBorder="1" applyAlignment="1">
      <alignment horizontal="center" wrapText="1"/>
    </xf>
    <xf numFmtId="0" fontId="17" fillId="0" borderId="7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center" textRotation="255"/>
    </xf>
    <xf numFmtId="0" fontId="3" fillId="0" borderId="38" xfId="0" applyFont="1" applyFill="1" applyBorder="1" applyAlignment="1">
      <alignment horizontal="center" textRotation="255"/>
    </xf>
    <xf numFmtId="0" fontId="3" fillId="0" borderId="106" xfId="0" applyFont="1" applyFill="1" applyBorder="1" applyAlignment="1">
      <alignment horizontal="center" textRotation="255"/>
    </xf>
    <xf numFmtId="0" fontId="3" fillId="0" borderId="45" xfId="0" applyFont="1" applyFill="1" applyBorder="1" applyAlignment="1">
      <alignment horizontal="center" textRotation="255"/>
    </xf>
    <xf numFmtId="0" fontId="3" fillId="0" borderId="35" xfId="0" applyFont="1" applyFill="1" applyBorder="1" applyAlignment="1">
      <alignment horizontal="center" textRotation="255"/>
    </xf>
    <xf numFmtId="0" fontId="3" fillId="0" borderId="42" xfId="0" applyFont="1" applyFill="1" applyBorder="1" applyAlignment="1">
      <alignment horizontal="center" textRotation="255"/>
    </xf>
    <xf numFmtId="0" fontId="3" fillId="0" borderId="36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14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/>
    </xf>
    <xf numFmtId="0" fontId="18" fillId="0" borderId="19" xfId="0" applyFont="1" applyFill="1" applyBorder="1" applyAlignment="1">
      <alignment horizontal="center" vertical="center" textRotation="255" wrapText="1"/>
    </xf>
    <xf numFmtId="0" fontId="18" fillId="0" borderId="5" xfId="0" applyFont="1" applyFill="1" applyBorder="1" applyAlignment="1">
      <alignment horizontal="center" vertical="center" textRotation="255" wrapText="1"/>
    </xf>
    <xf numFmtId="0" fontId="18" fillId="0" borderId="20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  <xf numFmtId="49" fontId="5" fillId="0" borderId="24" xfId="3" applyNumberFormat="1" applyFont="1" applyFill="1" applyBorder="1" applyAlignment="1">
      <alignment horizontal="center"/>
    </xf>
    <xf numFmtId="49" fontId="5" fillId="0" borderId="29" xfId="3" applyNumberFormat="1" applyFont="1" applyFill="1" applyBorder="1" applyAlignment="1">
      <alignment horizontal="center"/>
    </xf>
    <xf numFmtId="0" fontId="16" fillId="10" borderId="69" xfId="0" applyFont="1" applyFill="1" applyBorder="1" applyAlignment="1">
      <alignment horizontal="center"/>
    </xf>
    <xf numFmtId="0" fontId="16" fillId="10" borderId="53" xfId="0" applyFont="1" applyFill="1" applyBorder="1" applyAlignment="1">
      <alignment horizontal="center"/>
    </xf>
    <xf numFmtId="0" fontId="16" fillId="10" borderId="63" xfId="0" applyFont="1" applyFill="1" applyBorder="1" applyAlignment="1">
      <alignment horizontal="center"/>
    </xf>
    <xf numFmtId="0" fontId="5" fillId="0" borderId="24" xfId="3" applyFont="1" applyFill="1" applyBorder="1" applyAlignment="1">
      <alignment horizontal="center"/>
    </xf>
    <xf numFmtId="0" fontId="5" fillId="0" borderId="21" xfId="3" applyFont="1" applyFill="1" applyBorder="1" applyAlignment="1">
      <alignment horizontal="center"/>
    </xf>
    <xf numFmtId="49" fontId="5" fillId="0" borderId="31" xfId="3" applyNumberFormat="1" applyFont="1" applyFill="1" applyBorder="1" applyAlignment="1">
      <alignment horizontal="center"/>
    </xf>
    <xf numFmtId="49" fontId="5" fillId="0" borderId="76" xfId="3" applyNumberFormat="1" applyFont="1" applyFill="1" applyBorder="1" applyAlignment="1">
      <alignment horizontal="center"/>
    </xf>
    <xf numFmtId="0" fontId="5" fillId="0" borderId="39" xfId="3" applyFont="1" applyFill="1" applyBorder="1" applyAlignment="1">
      <alignment horizontal="center"/>
    </xf>
    <xf numFmtId="49" fontId="5" fillId="0" borderId="46" xfId="3" applyNumberFormat="1" applyFont="1" applyFill="1" applyBorder="1" applyAlignment="1">
      <alignment horizontal="center" vertical="center"/>
    </xf>
    <xf numFmtId="49" fontId="5" fillId="0" borderId="40" xfId="3" applyNumberFormat="1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/>
    </xf>
    <xf numFmtId="49" fontId="5" fillId="0" borderId="120" xfId="3" applyNumberFormat="1" applyFont="1" applyFill="1" applyBorder="1" applyAlignment="1">
      <alignment horizontal="center" vertical="center"/>
    </xf>
    <xf numFmtId="49" fontId="5" fillId="0" borderId="47" xfId="3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0" borderId="0" xfId="3" applyFont="1" applyAlignment="1">
      <alignment horizontal="center"/>
    </xf>
    <xf numFmtId="0" fontId="16" fillId="0" borderId="69" xfId="3" applyFont="1" applyFill="1" applyBorder="1" applyAlignment="1">
      <alignment horizontal="center"/>
    </xf>
    <xf numFmtId="0" fontId="16" fillId="0" borderId="53" xfId="3" applyFont="1" applyFill="1" applyBorder="1" applyAlignment="1">
      <alignment horizontal="center"/>
    </xf>
    <xf numFmtId="0" fontId="16" fillId="0" borderId="118" xfId="3" applyFont="1" applyFill="1" applyBorder="1" applyAlignment="1">
      <alignment horizontal="center"/>
    </xf>
    <xf numFmtId="0" fontId="16" fillId="0" borderId="63" xfId="3" applyFont="1" applyFill="1" applyBorder="1" applyAlignment="1">
      <alignment horizontal="center"/>
    </xf>
    <xf numFmtId="0" fontId="16" fillId="0" borderId="119" xfId="3" applyFont="1" applyFill="1" applyBorder="1" applyAlignment="1">
      <alignment horizontal="center"/>
    </xf>
    <xf numFmtId="0" fontId="2" fillId="0" borderId="6" xfId="5" applyFont="1" applyFill="1" applyBorder="1" applyAlignment="1">
      <alignment horizontal="center" vertical="center"/>
    </xf>
    <xf numFmtId="0" fontId="10" fillId="0" borderId="45" xfId="0" applyFont="1" applyBorder="1" applyAlignment="1">
      <alignment vertical="center" textRotation="255"/>
    </xf>
    <xf numFmtId="0" fontId="16" fillId="0" borderId="35" xfId="0" applyFont="1" applyBorder="1" applyAlignment="1">
      <alignment textRotation="255"/>
    </xf>
    <xf numFmtId="0" fontId="16" fillId="0" borderId="42" xfId="0" applyFont="1" applyBorder="1" applyAlignment="1">
      <alignment textRotation="255"/>
    </xf>
    <xf numFmtId="0" fontId="16" fillId="0" borderId="108" xfId="0" applyFont="1" applyBorder="1" applyAlignment="1">
      <alignment textRotation="255"/>
    </xf>
    <xf numFmtId="0" fontId="10" fillId="0" borderId="45" xfId="0" applyFont="1" applyBorder="1" applyAlignment="1">
      <alignment vertical="center" textRotation="255" shrinkToFit="1"/>
    </xf>
    <xf numFmtId="0" fontId="16" fillId="0" borderId="35" xfId="0" applyFont="1" applyBorder="1" applyAlignment="1">
      <alignment textRotation="255" shrinkToFit="1"/>
    </xf>
    <xf numFmtId="0" fontId="10" fillId="0" borderId="47" xfId="0" applyFont="1" applyBorder="1" applyAlignment="1">
      <alignment vertical="center" textRotation="255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wrapText="1"/>
    </xf>
    <xf numFmtId="0" fontId="17" fillId="3" borderId="21" xfId="0" applyFont="1" applyFill="1" applyBorder="1" applyAlignment="1">
      <alignment horizontal="center" wrapText="1"/>
    </xf>
    <xf numFmtId="0" fontId="17" fillId="3" borderId="78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19" xfId="0" applyFont="1" applyFill="1" applyBorder="1" applyAlignment="1">
      <alignment horizontal="center" wrapText="1"/>
    </xf>
    <xf numFmtId="0" fontId="17" fillId="3" borderId="34" xfId="0" applyFont="1" applyFill="1" applyBorder="1" applyAlignment="1">
      <alignment horizontal="center" wrapText="1"/>
    </xf>
    <xf numFmtId="0" fontId="17" fillId="3" borderId="30" xfId="0" applyFont="1" applyFill="1" applyBorder="1" applyAlignment="1">
      <alignment horizontal="center" wrapText="1"/>
    </xf>
    <xf numFmtId="0" fontId="17" fillId="3" borderId="2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3" fillId="0" borderId="47" xfId="5" applyFont="1" applyFill="1" applyBorder="1" applyAlignment="1">
      <alignment horizontal="center" vertical="center" textRotation="255"/>
    </xf>
    <xf numFmtId="49" fontId="3" fillId="0" borderId="128" xfId="5" applyNumberFormat="1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23" borderId="38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center" vertical="center"/>
    </xf>
    <xf numFmtId="0" fontId="3" fillId="0" borderId="124" xfId="5" applyFont="1" applyFill="1" applyBorder="1" applyAlignment="1">
      <alignment horizontal="center" vertical="center" textRotation="255"/>
    </xf>
    <xf numFmtId="0" fontId="3" fillId="0" borderId="35" xfId="5" applyFont="1" applyFill="1" applyBorder="1" applyAlignment="1">
      <alignment horizontal="center" vertical="center" textRotation="255"/>
    </xf>
    <xf numFmtId="49" fontId="3" fillId="0" borderId="36" xfId="5" applyNumberFormat="1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 textRotation="255"/>
    </xf>
    <xf numFmtId="0" fontId="3" fillId="38" borderId="38" xfId="0" applyFont="1" applyFill="1" applyBorder="1" applyAlignment="1">
      <alignment horizontal="center" vertical="center"/>
    </xf>
    <xf numFmtId="0" fontId="3" fillId="29" borderId="38" xfId="0" applyFont="1" applyFill="1" applyBorder="1" applyAlignment="1">
      <alignment horizontal="center" vertical="center"/>
    </xf>
    <xf numFmtId="0" fontId="3" fillId="0" borderId="42" xfId="5" applyFont="1" applyFill="1" applyBorder="1" applyAlignment="1">
      <alignment horizontal="center" vertical="center" textRotation="255"/>
    </xf>
    <xf numFmtId="49" fontId="3" fillId="0" borderId="44" xfId="5" applyNumberFormat="1" applyFont="1" applyFill="1" applyBorder="1" applyAlignment="1">
      <alignment horizontal="center" vertical="center"/>
    </xf>
    <xf numFmtId="0" fontId="3" fillId="0" borderId="76" xfId="5" applyFont="1" applyFill="1" applyBorder="1" applyAlignment="1">
      <alignment horizontal="center" vertical="center" textRotation="255"/>
    </xf>
    <xf numFmtId="0" fontId="3" fillId="0" borderId="103" xfId="5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0" borderId="45" xfId="5" applyFont="1" applyFill="1" applyBorder="1" applyAlignment="1">
      <alignment horizontal="center" vertical="center" textRotation="255"/>
    </xf>
    <xf numFmtId="49" fontId="3" fillId="0" borderId="43" xfId="5" applyNumberFormat="1" applyFont="1" applyFill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/>
    </xf>
  </cellXfs>
  <cellStyles count="6">
    <cellStyle name="Hyperlink" xfId="1" builtinId="8"/>
    <cellStyle name="Hyperlink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CCFFFF"/>
      <color rgb="FFC9DAF8"/>
      <color rgb="FFCC0000"/>
      <color rgb="FFE06666"/>
      <color rgb="FF99CCFF"/>
      <color rgb="FF46F828"/>
      <color rgb="FFD9D2E9"/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9525</xdr:rowOff>
    </xdr:from>
    <xdr:to>
      <xdr:col>4</xdr:col>
      <xdr:colOff>666750</xdr:colOff>
      <xdr:row>8</xdr:row>
      <xdr:rowOff>38100</xdr:rowOff>
    </xdr:to>
    <xdr:pic>
      <xdr:nvPicPr>
        <xdr:cNvPr id="37454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180975"/>
          <a:ext cx="1628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1</xdr:row>
      <xdr:rowOff>0</xdr:rowOff>
    </xdr:to>
    <xdr:pic>
      <xdr:nvPicPr>
        <xdr:cNvPr id="40506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257175</xdr:colOff>
      <xdr:row>1</xdr:row>
      <xdr:rowOff>114300</xdr:rowOff>
    </xdr:to>
    <xdr:pic>
      <xdr:nvPicPr>
        <xdr:cNvPr id="4157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857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238125</xdr:colOff>
      <xdr:row>1</xdr:row>
      <xdr:rowOff>104775</xdr:rowOff>
    </xdr:to>
    <xdr:pic>
      <xdr:nvPicPr>
        <xdr:cNvPr id="3847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80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28575</xdr:colOff>
      <xdr:row>1</xdr:row>
      <xdr:rowOff>57150</xdr:rowOff>
    </xdr:to>
    <xdr:pic>
      <xdr:nvPicPr>
        <xdr:cNvPr id="3438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24848</xdr:rowOff>
    </xdr:from>
    <xdr:to>
      <xdr:col>1</xdr:col>
      <xdr:colOff>9525</xdr:colOff>
      <xdr:row>1</xdr:row>
      <xdr:rowOff>91108</xdr:rowOff>
    </xdr:to>
    <xdr:pic>
      <xdr:nvPicPr>
        <xdr:cNvPr id="3540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48"/>
          <a:ext cx="241438" cy="18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25977</xdr:colOff>
      <xdr:row>0</xdr:row>
      <xdr:rowOff>28575</xdr:rowOff>
    </xdr:from>
    <xdr:to>
      <xdr:col>1</xdr:col>
      <xdr:colOff>265834</xdr:colOff>
      <xdr:row>0</xdr:row>
      <xdr:rowOff>257175</xdr:rowOff>
    </xdr:to>
    <xdr:pic>
      <xdr:nvPicPr>
        <xdr:cNvPr id="3950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659" y="28575"/>
          <a:ext cx="23985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257175</xdr:colOff>
      <xdr:row>1</xdr:row>
      <xdr:rowOff>57150</xdr:rowOff>
    </xdr:to>
    <xdr:pic>
      <xdr:nvPicPr>
        <xdr:cNvPr id="3643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276225</xdr:colOff>
      <xdr:row>1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266700</xdr:colOff>
      <xdr:row>1</xdr:row>
      <xdr:rowOff>76200</xdr:rowOff>
    </xdr:to>
    <xdr:pic>
      <xdr:nvPicPr>
        <xdr:cNvPr id="4198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266700</xdr:colOff>
      <xdr:row>1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utcluj.ro/telefoan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tcluj.ro/biblioteca/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maps.google.com/maps/ms?ie=UTF&amp;msa=0&amp;msid=108437463130149962130.000490d9c7f3605ac5e63" TargetMode="External"/><Relationship Id="rId5" Type="http://schemas.openxmlformats.org/officeDocument/2006/relationships/hyperlink" Target="http://www.ratuc.ro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workbookViewId="0">
      <selection activeCell="H7" sqref="H7"/>
    </sheetView>
  </sheetViews>
  <sheetFormatPr defaultRowHeight="12.5"/>
  <cols>
    <col min="1" max="1" width="1.1796875" customWidth="1"/>
    <col min="2" max="2" width="6.54296875" customWidth="1"/>
    <col min="3" max="3" width="6.453125" customWidth="1"/>
    <col min="4" max="4" width="5.1796875" customWidth="1"/>
    <col min="5" max="5" width="10.1796875" customWidth="1"/>
    <col min="6" max="6" width="1.81640625" customWidth="1"/>
    <col min="7" max="8" width="6.54296875" customWidth="1"/>
    <col min="9" max="9" width="4.453125" customWidth="1"/>
    <col min="10" max="10" width="6.7265625" customWidth="1"/>
    <col min="11" max="11" width="7.7265625" customWidth="1"/>
    <col min="12" max="12" width="10.453125" customWidth="1"/>
    <col min="13" max="13" width="7.453125" customWidth="1"/>
    <col min="14" max="22" width="6.7265625" customWidth="1"/>
    <col min="23" max="23" width="7" customWidth="1"/>
  </cols>
  <sheetData>
    <row r="1" spans="2:27" ht="13.5" customHeight="1">
      <c r="B1" s="230"/>
      <c r="C1" s="230"/>
      <c r="D1" s="230"/>
      <c r="E1" s="230"/>
      <c r="F1" s="230"/>
      <c r="G1" s="230"/>
      <c r="H1" s="24"/>
      <c r="U1" s="230"/>
      <c r="V1" s="230"/>
      <c r="W1" s="230"/>
    </row>
    <row r="2" spans="2:27" ht="18.75" customHeight="1">
      <c r="C2" s="24"/>
      <c r="E2" s="24"/>
      <c r="W2" s="231"/>
    </row>
    <row r="3" spans="2:27" ht="28.5" customHeight="1">
      <c r="G3" s="24"/>
      <c r="H3" s="24"/>
      <c r="J3" s="1257" t="s">
        <v>543</v>
      </c>
      <c r="K3" s="1257"/>
      <c r="L3" s="1257"/>
      <c r="M3" s="1257"/>
      <c r="N3" s="1257"/>
      <c r="O3" s="1257"/>
      <c r="P3" s="1257"/>
      <c r="Q3" s="1257"/>
      <c r="R3" s="1257"/>
      <c r="S3" s="1257"/>
      <c r="T3" s="1257"/>
      <c r="U3" s="1257"/>
      <c r="W3" s="231"/>
    </row>
    <row r="4" spans="2:27" ht="22.5" customHeight="1">
      <c r="G4" s="24"/>
      <c r="H4" s="24"/>
      <c r="J4" s="1257"/>
      <c r="K4" s="1257"/>
      <c r="L4" s="1257"/>
      <c r="M4" s="1257"/>
      <c r="N4" s="1257"/>
      <c r="O4" s="1257"/>
      <c r="P4" s="1257"/>
      <c r="Q4" s="1257"/>
      <c r="R4" s="1257"/>
      <c r="S4" s="1257"/>
      <c r="T4" s="1257"/>
      <c r="U4" s="1257"/>
      <c r="W4" s="231"/>
    </row>
    <row r="5" spans="2:27" ht="13" customHeight="1">
      <c r="G5" s="1263"/>
      <c r="H5" s="24"/>
      <c r="J5" s="1257" t="s">
        <v>544</v>
      </c>
      <c r="K5" s="1257"/>
      <c r="L5" s="1257"/>
      <c r="M5" s="1257"/>
      <c r="N5" s="1257"/>
      <c r="O5" s="1257"/>
      <c r="P5" s="1257"/>
      <c r="Q5" s="1257"/>
      <c r="R5" s="1257"/>
      <c r="S5" s="1257"/>
      <c r="T5" s="1257"/>
      <c r="U5" s="1257"/>
      <c r="W5" s="231"/>
    </row>
    <row r="6" spans="2:27" ht="13" customHeight="1">
      <c r="G6" s="1263"/>
      <c r="H6" s="24"/>
      <c r="J6" s="1257"/>
      <c r="K6" s="1257"/>
      <c r="L6" s="1257"/>
      <c r="M6" s="1257"/>
      <c r="N6" s="1257"/>
      <c r="O6" s="1257"/>
      <c r="P6" s="1257"/>
      <c r="Q6" s="1257"/>
      <c r="R6" s="1257"/>
      <c r="S6" s="1257"/>
      <c r="T6" s="1257"/>
      <c r="U6" s="1257"/>
      <c r="V6" s="2"/>
      <c r="W6" s="231"/>
      <c r="X6" s="2"/>
      <c r="Y6" s="2"/>
      <c r="Z6" s="2"/>
      <c r="AA6" s="2"/>
    </row>
    <row r="7" spans="2:27" ht="13" customHeight="1">
      <c r="G7" s="1263"/>
      <c r="H7" s="24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2"/>
      <c r="W7" s="231"/>
      <c r="X7" s="2"/>
      <c r="Y7" s="2"/>
      <c r="Z7" s="2"/>
      <c r="AA7" s="2"/>
    </row>
    <row r="8" spans="2:27" ht="13" customHeight="1">
      <c r="G8" s="1263"/>
      <c r="H8" s="24"/>
      <c r="J8" s="1259" t="s">
        <v>100</v>
      </c>
      <c r="K8" s="1259"/>
      <c r="L8" s="1259"/>
      <c r="M8" s="1259"/>
      <c r="N8" s="1258" t="s">
        <v>832</v>
      </c>
      <c r="O8" s="1258"/>
      <c r="P8" s="1258"/>
      <c r="Q8" s="1258"/>
      <c r="R8" s="1258"/>
      <c r="S8" s="1258"/>
      <c r="T8" s="1258"/>
      <c r="U8" s="1258"/>
      <c r="V8" s="2"/>
      <c r="W8" s="231"/>
      <c r="X8" s="2"/>
      <c r="Y8" s="2"/>
      <c r="Z8" s="2"/>
      <c r="AA8" s="2"/>
    </row>
    <row r="9" spans="2:27" ht="7" customHeight="1">
      <c r="G9" s="1263"/>
      <c r="H9" s="24"/>
      <c r="J9" s="1259"/>
      <c r="K9" s="1259"/>
      <c r="L9" s="1259"/>
      <c r="M9" s="1259"/>
      <c r="N9" s="1258"/>
      <c r="O9" s="1258"/>
      <c r="P9" s="1258"/>
      <c r="Q9" s="1258"/>
      <c r="R9" s="1258"/>
      <c r="S9" s="1258"/>
      <c r="T9" s="1258"/>
      <c r="U9" s="1258"/>
      <c r="V9" s="2"/>
      <c r="W9" s="231"/>
      <c r="X9" s="2"/>
      <c r="Y9" s="2"/>
      <c r="Z9" s="2"/>
      <c r="AA9" s="2"/>
    </row>
    <row r="10" spans="2:27" ht="7" customHeight="1">
      <c r="G10" s="1263"/>
      <c r="H10" s="24"/>
      <c r="J10" s="1259"/>
      <c r="K10" s="1259"/>
      <c r="L10" s="1259"/>
      <c r="M10" s="1259"/>
      <c r="N10" s="1258"/>
      <c r="O10" s="1258"/>
      <c r="P10" s="1258"/>
      <c r="Q10" s="1258"/>
      <c r="R10" s="1258"/>
      <c r="S10" s="1258"/>
      <c r="T10" s="1258"/>
      <c r="U10" s="1258"/>
      <c r="V10" s="2"/>
      <c r="W10" s="231"/>
      <c r="X10" s="2"/>
      <c r="Y10" s="2"/>
      <c r="Z10" s="2"/>
      <c r="AA10" s="2"/>
    </row>
    <row r="11" spans="2:27" ht="7" customHeight="1">
      <c r="G11" s="1263"/>
      <c r="H11" s="24"/>
      <c r="J11" s="1259"/>
      <c r="K11" s="1259"/>
      <c r="L11" s="1259"/>
      <c r="M11" s="1259"/>
      <c r="N11" s="1258"/>
      <c r="O11" s="1258"/>
      <c r="P11" s="1258"/>
      <c r="Q11" s="1258"/>
      <c r="R11" s="1258"/>
      <c r="S11" s="1258"/>
      <c r="T11" s="1258"/>
      <c r="U11" s="1258"/>
      <c r="V11" s="2"/>
      <c r="W11" s="231"/>
      <c r="X11" s="2"/>
      <c r="Y11" s="2"/>
      <c r="Z11" s="2"/>
      <c r="AA11" s="2"/>
    </row>
    <row r="12" spans="2:27" ht="7" customHeight="1">
      <c r="G12" s="1263"/>
      <c r="H12" s="24"/>
      <c r="J12" s="1259"/>
      <c r="K12" s="1259"/>
      <c r="L12" s="1259"/>
      <c r="M12" s="1259"/>
      <c r="N12" s="1258"/>
      <c r="O12" s="1258"/>
      <c r="P12" s="1258"/>
      <c r="Q12" s="1258"/>
      <c r="R12" s="1258"/>
      <c r="S12" s="1258"/>
      <c r="T12" s="1258"/>
      <c r="U12" s="1258"/>
      <c r="V12" s="2"/>
      <c r="W12" s="231"/>
      <c r="X12" s="2"/>
      <c r="Y12" s="2"/>
      <c r="Z12" s="2"/>
      <c r="AA12" s="2"/>
    </row>
    <row r="13" spans="2:27" ht="7" customHeight="1">
      <c r="G13" s="1263"/>
      <c r="H13" s="2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2"/>
      <c r="W13" s="231"/>
      <c r="X13" s="2"/>
      <c r="Y13" s="2"/>
      <c r="Z13" s="2"/>
      <c r="AA13" s="2"/>
    </row>
    <row r="14" spans="2:27" ht="7" customHeight="1">
      <c r="G14" s="1263"/>
      <c r="H14" s="24"/>
      <c r="S14" s="2"/>
      <c r="T14" s="2"/>
      <c r="U14" s="2"/>
      <c r="V14" s="2"/>
      <c r="W14" s="231"/>
      <c r="X14" s="2"/>
      <c r="Y14" s="2"/>
      <c r="Z14" s="2"/>
      <c r="AA14" s="2"/>
    </row>
    <row r="15" spans="2:27" ht="15.75" customHeight="1" thickBot="1">
      <c r="G15" s="24"/>
      <c r="H15" s="24"/>
      <c r="J15" s="260" t="s">
        <v>831</v>
      </c>
      <c r="K15" s="260"/>
      <c r="L15" s="261"/>
      <c r="M15" s="262"/>
      <c r="N15" s="1267" t="s">
        <v>830</v>
      </c>
      <c r="O15" s="1267"/>
      <c r="P15" s="1267"/>
      <c r="Q15" s="1267"/>
      <c r="R15" s="1267"/>
      <c r="S15" s="1267"/>
      <c r="T15" s="1267"/>
      <c r="U15" s="1267"/>
      <c r="V15" s="2"/>
      <c r="W15" s="231"/>
      <c r="X15" s="2"/>
      <c r="Y15" s="2"/>
      <c r="Z15" s="2"/>
      <c r="AA15" s="2"/>
    </row>
    <row r="16" spans="2:27" ht="39.75" customHeight="1" thickBot="1">
      <c r="B16" s="2"/>
      <c r="C16" s="2"/>
      <c r="D16" s="2"/>
      <c r="E16" s="2"/>
      <c r="F16" s="2"/>
      <c r="G16" s="2"/>
      <c r="H16" s="2"/>
      <c r="I16" s="24"/>
      <c r="L16" s="1260" t="s">
        <v>32</v>
      </c>
      <c r="M16" s="1261"/>
      <c r="N16" s="1261"/>
      <c r="O16" s="1261"/>
      <c r="P16" s="1261"/>
      <c r="Q16" s="1261"/>
      <c r="R16" s="1261"/>
      <c r="S16" s="1261"/>
      <c r="T16" s="1261"/>
      <c r="U16" s="1262"/>
      <c r="V16" s="24"/>
      <c r="W16" s="231"/>
      <c r="X16" s="2"/>
      <c r="Y16" s="2"/>
      <c r="Z16" s="2"/>
      <c r="AA16" s="2"/>
    </row>
    <row r="17" spans="2:27" ht="12.75" customHeight="1">
      <c r="B17" s="24"/>
      <c r="C17" s="1268" t="s">
        <v>31</v>
      </c>
      <c r="D17" s="1269"/>
      <c r="E17" s="1269"/>
      <c r="F17" s="1269"/>
      <c r="G17" s="1269"/>
      <c r="H17" s="1269"/>
      <c r="I17" s="1269"/>
      <c r="J17" s="1269"/>
      <c r="K17" s="1269"/>
      <c r="L17" s="1269"/>
      <c r="M17" s="1269"/>
      <c r="N17" s="1269"/>
      <c r="O17" s="1269"/>
      <c r="P17" s="1269"/>
      <c r="Q17" s="1269"/>
      <c r="R17" s="1269"/>
      <c r="S17" s="1269"/>
      <c r="T17" s="1269"/>
      <c r="U17" s="1270"/>
      <c r="V17" s="2"/>
      <c r="W17" s="231"/>
      <c r="X17" s="2"/>
      <c r="Y17" s="2"/>
      <c r="Z17" s="2"/>
      <c r="AA17" s="2"/>
    </row>
    <row r="18" spans="2:27" ht="12" customHeight="1">
      <c r="B18" s="13"/>
      <c r="C18" s="1271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3"/>
      <c r="V18" s="2"/>
      <c r="W18" s="231"/>
      <c r="X18" s="2"/>
      <c r="Y18" s="2"/>
      <c r="Z18" s="2"/>
      <c r="AA18" s="2"/>
    </row>
    <row r="19" spans="2:27" ht="24" customHeight="1" thickBot="1">
      <c r="B19" s="13"/>
      <c r="C19" s="1274"/>
      <c r="D19" s="1275"/>
      <c r="E19" s="1275"/>
      <c r="F19" s="1275"/>
      <c r="G19" s="1275"/>
      <c r="H19" s="1275"/>
      <c r="I19" s="1275"/>
      <c r="J19" s="1275"/>
      <c r="K19" s="1275"/>
      <c r="L19" s="1275"/>
      <c r="M19" s="1275"/>
      <c r="N19" s="1275"/>
      <c r="O19" s="1275"/>
      <c r="P19" s="1275"/>
      <c r="Q19" s="1275"/>
      <c r="R19" s="1275"/>
      <c r="S19" s="1275"/>
      <c r="T19" s="1275"/>
      <c r="U19" s="1276"/>
      <c r="V19" s="2"/>
      <c r="W19" s="231"/>
      <c r="X19" s="2"/>
      <c r="Y19" s="2"/>
      <c r="Z19" s="2"/>
      <c r="AA19" s="2"/>
    </row>
    <row r="20" spans="2:27" ht="24" customHeight="1">
      <c r="B20" s="13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"/>
      <c r="W20" s="231"/>
      <c r="X20" s="2"/>
      <c r="Y20" s="2"/>
      <c r="Z20" s="2"/>
      <c r="AA20" s="2"/>
    </row>
    <row r="21" spans="2:27" ht="12.75" customHeight="1">
      <c r="B21" s="230"/>
      <c r="C21" s="230"/>
      <c r="D21" s="230"/>
      <c r="E21" s="230"/>
      <c r="F21" s="230"/>
      <c r="G21" s="230"/>
      <c r="H21" s="24"/>
      <c r="I21" s="24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4"/>
      <c r="V21" s="230"/>
      <c r="W21" s="230"/>
      <c r="X21" s="2"/>
      <c r="Y21" s="2"/>
      <c r="Z21" s="2"/>
      <c r="AA21" s="2"/>
    </row>
    <row r="22" spans="2:27" ht="27.75" customHeight="1">
      <c r="B22" s="1"/>
      <c r="P22" s="233"/>
      <c r="Q22" s="197"/>
      <c r="S22" s="13"/>
      <c r="T22" s="2"/>
      <c r="U22" s="2"/>
      <c r="V22" s="2"/>
      <c r="W22" s="2"/>
      <c r="X22" s="2"/>
      <c r="Y22" s="2"/>
      <c r="Z22" s="2"/>
      <c r="AA22" s="2"/>
    </row>
    <row r="23" spans="2:27" ht="12.75" hidden="1" customHeight="1">
      <c r="Q23" s="197"/>
    </row>
    <row r="24" spans="2:27" ht="12.75" hidden="1" customHeight="1">
      <c r="Q24" s="197"/>
    </row>
    <row r="25" spans="2:27" ht="9" customHeight="1" thickBot="1">
      <c r="Q25" s="197"/>
    </row>
    <row r="26" spans="2:27" ht="15" customHeight="1" thickBot="1">
      <c r="B26" s="1277" t="s">
        <v>289</v>
      </c>
      <c r="C26" s="1278"/>
      <c r="D26" s="1278"/>
      <c r="E26" s="1279"/>
      <c r="J26" s="1265" t="s">
        <v>179</v>
      </c>
      <c r="K26" s="1266"/>
      <c r="L26" s="1266"/>
      <c r="M26" s="1266"/>
      <c r="N26" s="1266"/>
      <c r="O26" s="1266"/>
      <c r="P26" s="1266"/>
      <c r="Q26" s="1266"/>
      <c r="R26" s="1266"/>
      <c r="S26" s="1266"/>
      <c r="T26" s="1266"/>
      <c r="U26" s="1266"/>
      <c r="V26" s="1266"/>
      <c r="W26" s="236"/>
    </row>
    <row r="27" spans="2:27" ht="20.25" customHeight="1" thickBot="1">
      <c r="B27" s="227"/>
      <c r="C27" s="1226" t="s">
        <v>183</v>
      </c>
      <c r="D27" s="1227"/>
      <c r="E27" s="1228"/>
      <c r="F27" s="252"/>
      <c r="G27" s="1280" t="s">
        <v>94</v>
      </c>
      <c r="H27" s="1281"/>
      <c r="J27" s="239" t="s">
        <v>194</v>
      </c>
      <c r="K27" s="240"/>
      <c r="L27" s="247"/>
      <c r="M27" s="487" t="s">
        <v>52</v>
      </c>
      <c r="N27" s="488"/>
      <c r="O27" s="488"/>
      <c r="P27" s="488"/>
      <c r="Q27" s="488"/>
      <c r="R27" s="489"/>
      <c r="S27" s="1249" t="s">
        <v>53</v>
      </c>
      <c r="T27" s="1250"/>
      <c r="U27" s="1250"/>
      <c r="V27" s="1250"/>
      <c r="W27" s="1251"/>
    </row>
    <row r="28" spans="2:27" ht="13" customHeight="1">
      <c r="B28" s="227"/>
      <c r="E28" s="611">
        <v>1</v>
      </c>
      <c r="F28" s="23"/>
      <c r="G28" s="1282" t="s">
        <v>545</v>
      </c>
      <c r="H28" s="1283"/>
      <c r="J28" s="241" t="s">
        <v>202</v>
      </c>
      <c r="K28" s="242"/>
      <c r="L28" s="248"/>
      <c r="M28" s="490" t="s">
        <v>54</v>
      </c>
      <c r="N28" s="491"/>
      <c r="O28" s="491"/>
      <c r="P28" s="491"/>
      <c r="Q28" s="491"/>
      <c r="R28" s="492"/>
      <c r="S28" s="493" t="s">
        <v>55</v>
      </c>
      <c r="T28" s="494"/>
      <c r="U28" s="494"/>
      <c r="V28" s="494"/>
      <c r="W28" s="493"/>
    </row>
    <row r="29" spans="2:27" ht="13" customHeight="1">
      <c r="E29" s="226">
        <v>2</v>
      </c>
      <c r="F29" s="23"/>
      <c r="G29" s="1239" t="s">
        <v>546</v>
      </c>
      <c r="H29" s="1240"/>
      <c r="J29" s="241" t="s">
        <v>195</v>
      </c>
      <c r="K29" s="242"/>
      <c r="L29" s="248"/>
      <c r="M29" s="490" t="s">
        <v>56</v>
      </c>
      <c r="N29" s="491"/>
      <c r="O29" s="491"/>
      <c r="P29" s="491"/>
      <c r="Q29" s="491"/>
      <c r="R29" s="492"/>
      <c r="S29" s="1229" t="s">
        <v>57</v>
      </c>
      <c r="T29" s="1230"/>
      <c r="U29" s="1230"/>
      <c r="V29" s="1230"/>
      <c r="W29" s="1231"/>
    </row>
    <row r="30" spans="2:27" ht="13" customHeight="1">
      <c r="B30" s="234"/>
      <c r="E30" s="225">
        <v>3</v>
      </c>
      <c r="F30" s="23"/>
      <c r="G30" s="1241" t="s">
        <v>547</v>
      </c>
      <c r="H30" s="1242"/>
      <c r="J30" s="241">
        <v>505</v>
      </c>
      <c r="K30" s="242"/>
      <c r="L30" s="248"/>
      <c r="M30" s="490" t="s">
        <v>58</v>
      </c>
      <c r="N30" s="491"/>
      <c r="O30" s="491"/>
      <c r="P30" s="491"/>
      <c r="Q30" s="491"/>
      <c r="R30" s="492"/>
      <c r="S30" s="1229" t="s">
        <v>59</v>
      </c>
      <c r="T30" s="1230"/>
      <c r="U30" s="1230"/>
      <c r="V30" s="1230"/>
      <c r="W30" s="1231"/>
    </row>
    <row r="31" spans="2:27" ht="17.25" customHeight="1">
      <c r="B31" s="234"/>
      <c r="E31" s="226">
        <v>4</v>
      </c>
      <c r="F31" s="23"/>
      <c r="G31" s="1239" t="s">
        <v>548</v>
      </c>
      <c r="H31" s="1240"/>
      <c r="J31" s="1245" t="s">
        <v>540</v>
      </c>
      <c r="K31" s="1246"/>
      <c r="L31" s="1246"/>
      <c r="M31" s="1254" t="s">
        <v>101</v>
      </c>
      <c r="N31" s="1255"/>
      <c r="O31" s="1255"/>
      <c r="P31" s="1255"/>
      <c r="Q31" s="1255"/>
      <c r="R31" s="478"/>
      <c r="S31" s="445" t="s">
        <v>60</v>
      </c>
      <c r="T31" s="446"/>
      <c r="U31" s="446"/>
      <c r="V31" s="446"/>
      <c r="W31" s="418"/>
    </row>
    <row r="32" spans="2:27" ht="22.5" customHeight="1">
      <c r="B32" s="234"/>
      <c r="E32" s="225">
        <v>5</v>
      </c>
      <c r="F32" s="23"/>
      <c r="G32" s="1241" t="s">
        <v>549</v>
      </c>
      <c r="H32" s="1242"/>
      <c r="J32" s="1247"/>
      <c r="K32" s="1248"/>
      <c r="L32" s="1248"/>
      <c r="M32" s="1293"/>
      <c r="N32" s="1294"/>
      <c r="O32" s="1294"/>
      <c r="P32" s="1294"/>
      <c r="Q32" s="1294"/>
      <c r="R32" s="497"/>
      <c r="S32" s="426"/>
      <c r="T32" s="416"/>
      <c r="U32" s="416"/>
      <c r="V32" s="416"/>
      <c r="W32" s="417"/>
    </row>
    <row r="33" spans="1:24" ht="15" customHeight="1">
      <c r="E33" s="226">
        <v>6</v>
      </c>
      <c r="F33" s="23"/>
      <c r="G33" s="1290" t="s">
        <v>550</v>
      </c>
      <c r="H33" s="1240"/>
      <c r="J33" s="1291" t="s">
        <v>42</v>
      </c>
      <c r="K33" s="1292"/>
      <c r="L33" s="1292"/>
      <c r="M33" s="1284" t="s">
        <v>175</v>
      </c>
      <c r="N33" s="1285"/>
      <c r="O33" s="1285"/>
      <c r="P33" s="1285"/>
      <c r="Q33" s="1285"/>
      <c r="R33" s="1286"/>
      <c r="S33" s="1254" t="s">
        <v>61</v>
      </c>
      <c r="T33" s="1255"/>
      <c r="U33" s="1255"/>
      <c r="V33" s="1255"/>
      <c r="W33" s="1256"/>
    </row>
    <row r="34" spans="1:24" ht="13" customHeight="1">
      <c r="A34" s="1"/>
      <c r="E34" s="225">
        <v>7</v>
      </c>
      <c r="F34" s="23"/>
      <c r="G34" s="1241" t="s">
        <v>551</v>
      </c>
      <c r="H34" s="1242"/>
      <c r="J34" s="243"/>
      <c r="K34" s="244"/>
      <c r="L34" s="249"/>
      <c r="M34" s="1287"/>
      <c r="N34" s="1288"/>
      <c r="O34" s="1288"/>
      <c r="P34" s="1288"/>
      <c r="Q34" s="1288"/>
      <c r="R34" s="1289"/>
      <c r="S34" s="427"/>
      <c r="T34" s="344"/>
      <c r="U34" s="344"/>
      <c r="V34" s="344"/>
      <c r="W34" s="407"/>
    </row>
    <row r="35" spans="1:24" ht="13" customHeight="1">
      <c r="E35" s="226">
        <v>8</v>
      </c>
      <c r="F35" s="23"/>
      <c r="G35" s="1239" t="s">
        <v>552</v>
      </c>
      <c r="H35" s="1240"/>
      <c r="J35" s="1237" t="s">
        <v>218</v>
      </c>
      <c r="K35" s="1238"/>
      <c r="L35" s="1238"/>
      <c r="M35" s="1301" t="s">
        <v>176</v>
      </c>
      <c r="N35" s="1302"/>
      <c r="O35" s="1302"/>
      <c r="P35" s="1302"/>
      <c r="Q35" s="1302"/>
      <c r="R35" s="1303"/>
      <c r="S35" s="498" t="s">
        <v>60</v>
      </c>
      <c r="T35" s="494"/>
      <c r="U35" s="494"/>
      <c r="V35" s="494"/>
      <c r="W35" s="493"/>
    </row>
    <row r="36" spans="1:24" ht="12.75" customHeight="1">
      <c r="E36" s="225">
        <v>9</v>
      </c>
      <c r="F36" s="23"/>
      <c r="G36" s="1241" t="s">
        <v>553</v>
      </c>
      <c r="H36" s="1242"/>
      <c r="J36" s="1237" t="s">
        <v>254</v>
      </c>
      <c r="K36" s="1238"/>
      <c r="L36" s="1238"/>
      <c r="M36" s="1301" t="s">
        <v>222</v>
      </c>
      <c r="N36" s="1302"/>
      <c r="O36" s="1302"/>
      <c r="P36" s="1302"/>
      <c r="Q36" s="1302"/>
      <c r="R36" s="1303"/>
      <c r="S36" s="498" t="s">
        <v>60</v>
      </c>
      <c r="T36" s="494"/>
      <c r="U36" s="494"/>
      <c r="V36" s="494"/>
      <c r="W36" s="493"/>
    </row>
    <row r="37" spans="1:24" ht="13" customHeight="1">
      <c r="E37" s="226">
        <v>10</v>
      </c>
      <c r="F37" s="23"/>
      <c r="G37" s="1239" t="s">
        <v>554</v>
      </c>
      <c r="H37" s="1240"/>
      <c r="J37" s="1237" t="s">
        <v>230</v>
      </c>
      <c r="K37" s="1238"/>
      <c r="L37" s="1238"/>
      <c r="M37" s="1301" t="s">
        <v>223</v>
      </c>
      <c r="N37" s="1302"/>
      <c r="O37" s="1302"/>
      <c r="P37" s="1302"/>
      <c r="Q37" s="1302"/>
      <c r="R37" s="1303"/>
      <c r="S37" s="498" t="s">
        <v>60</v>
      </c>
      <c r="T37" s="494"/>
      <c r="U37" s="494"/>
      <c r="V37" s="494"/>
      <c r="W37" s="493"/>
    </row>
    <row r="38" spans="1:24" ht="13" customHeight="1">
      <c r="E38" s="225">
        <v>11</v>
      </c>
      <c r="F38" s="23"/>
      <c r="G38" s="1241" t="s">
        <v>555</v>
      </c>
      <c r="H38" s="1242"/>
      <c r="J38" s="1313" t="s">
        <v>541</v>
      </c>
      <c r="K38" s="1314"/>
      <c r="L38" s="1314"/>
      <c r="M38" s="1309" t="s">
        <v>219</v>
      </c>
      <c r="N38" s="1310"/>
      <c r="O38" s="1310"/>
      <c r="P38" s="1310"/>
      <c r="Q38" s="1310"/>
      <c r="R38" s="1310"/>
      <c r="S38" s="1320" t="s">
        <v>220</v>
      </c>
      <c r="T38" s="1321"/>
      <c r="U38" s="1321"/>
      <c r="V38" s="1321"/>
      <c r="W38" s="1321"/>
      <c r="X38" s="559"/>
    </row>
    <row r="39" spans="1:24" ht="13" customHeight="1" thickBot="1">
      <c r="E39" s="226">
        <v>12</v>
      </c>
      <c r="F39" s="23"/>
      <c r="G39" s="1252" t="s">
        <v>556</v>
      </c>
      <c r="H39" s="1253"/>
      <c r="J39" s="1315"/>
      <c r="K39" s="1316"/>
      <c r="L39" s="1316"/>
      <c r="M39" s="1311"/>
      <c r="N39" s="1312"/>
      <c r="O39" s="1312"/>
      <c r="P39" s="1312"/>
      <c r="Q39" s="1312"/>
      <c r="R39" s="1312"/>
      <c r="S39" s="1322"/>
      <c r="T39" s="1323"/>
      <c r="U39" s="1323"/>
      <c r="V39" s="1323"/>
      <c r="W39" s="1323"/>
      <c r="X39" s="559"/>
    </row>
    <row r="40" spans="1:24" ht="13" customHeight="1" thickBot="1">
      <c r="E40" s="1306" t="s">
        <v>557</v>
      </c>
      <c r="F40" s="1307"/>
      <c r="G40" s="1307"/>
      <c r="H40" s="1308"/>
      <c r="J40" s="1237" t="s">
        <v>542</v>
      </c>
      <c r="K40" s="1238"/>
      <c r="L40" s="1238"/>
      <c r="M40" s="1229" t="s">
        <v>196</v>
      </c>
      <c r="N40" s="1230"/>
      <c r="O40" s="1230"/>
      <c r="P40" s="1230"/>
      <c r="Q40" s="1230"/>
      <c r="R40" s="1231"/>
      <c r="S40" s="1229" t="s">
        <v>62</v>
      </c>
      <c r="T40" s="1230"/>
      <c r="U40" s="1230"/>
      <c r="V40" s="1230"/>
      <c r="W40" s="1231"/>
    </row>
    <row r="41" spans="1:24" ht="13" customHeight="1">
      <c r="E41" s="553">
        <v>13</v>
      </c>
      <c r="F41" s="1"/>
      <c r="G41" s="1304" t="s">
        <v>558</v>
      </c>
      <c r="H41" s="1305"/>
      <c r="J41" s="1245" t="s">
        <v>286</v>
      </c>
      <c r="K41" s="1246"/>
      <c r="L41" s="1246"/>
      <c r="M41" s="476" t="s">
        <v>98</v>
      </c>
      <c r="N41" s="477"/>
      <c r="O41" s="477"/>
      <c r="P41" s="477"/>
      <c r="Q41" s="477"/>
      <c r="R41" s="478"/>
      <c r="S41" s="1254" t="s">
        <v>63</v>
      </c>
      <c r="T41" s="1255"/>
      <c r="U41" s="1255"/>
      <c r="V41" s="1255"/>
      <c r="W41" s="1256"/>
    </row>
    <row r="42" spans="1:24" ht="13" customHeight="1" thickBot="1">
      <c r="E42" s="554">
        <v>14</v>
      </c>
      <c r="F42" s="23"/>
      <c r="G42" s="1295" t="s">
        <v>559</v>
      </c>
      <c r="H42" s="1296"/>
      <c r="J42" s="1247"/>
      <c r="K42" s="1248"/>
      <c r="L42" s="1248"/>
      <c r="M42" s="495" t="s">
        <v>30</v>
      </c>
      <c r="N42" s="496"/>
      <c r="O42" s="496"/>
      <c r="P42" s="496"/>
      <c r="Q42" s="496"/>
      <c r="R42" s="497"/>
      <c r="S42" s="415"/>
      <c r="T42" s="416"/>
      <c r="U42" s="416"/>
      <c r="V42" s="416"/>
      <c r="W42" s="417"/>
    </row>
    <row r="43" spans="1:24" ht="12.75" customHeight="1">
      <c r="J43" s="1245" t="s">
        <v>274</v>
      </c>
      <c r="K43" s="1246"/>
      <c r="L43" s="1297"/>
      <c r="M43" s="476" t="s">
        <v>197</v>
      </c>
      <c r="N43" s="477"/>
      <c r="O43" s="477"/>
      <c r="P43" s="477"/>
      <c r="Q43" s="477"/>
      <c r="R43" s="478"/>
      <c r="S43" s="1284" t="s">
        <v>64</v>
      </c>
      <c r="T43" s="1285"/>
      <c r="U43" s="1285"/>
      <c r="V43" s="1285"/>
      <c r="W43" s="1286"/>
    </row>
    <row r="44" spans="1:24" ht="12.75" customHeight="1">
      <c r="J44" s="1298"/>
      <c r="K44" s="1299"/>
      <c r="L44" s="1300"/>
      <c r="M44" s="484"/>
      <c r="N44" s="485"/>
      <c r="O44" s="485"/>
      <c r="P44" s="485"/>
      <c r="Q44" s="485"/>
      <c r="R44" s="486"/>
      <c r="S44" s="1327"/>
      <c r="T44" s="1328"/>
      <c r="U44" s="1328"/>
      <c r="V44" s="1328"/>
      <c r="W44" s="1329"/>
    </row>
    <row r="45" spans="1:24" ht="13" customHeight="1">
      <c r="J45" s="243"/>
      <c r="K45" s="244"/>
      <c r="L45" s="482" t="s">
        <v>65</v>
      </c>
      <c r="M45" s="484" t="s">
        <v>66</v>
      </c>
      <c r="N45" s="485"/>
      <c r="O45" s="485"/>
      <c r="P45" s="485"/>
      <c r="Q45" s="485"/>
      <c r="R45" s="486"/>
      <c r="S45" s="1317" t="s">
        <v>67</v>
      </c>
      <c r="T45" s="1318"/>
      <c r="U45" s="1318"/>
      <c r="V45" s="1318"/>
      <c r="W45" s="1319"/>
    </row>
    <row r="46" spans="1:24" ht="13" customHeight="1">
      <c r="J46" s="245"/>
      <c r="K46" s="246"/>
      <c r="L46" s="483" t="s">
        <v>68</v>
      </c>
      <c r="M46" s="499" t="s">
        <v>69</v>
      </c>
      <c r="N46" s="500"/>
      <c r="O46" s="496"/>
      <c r="P46" s="496"/>
      <c r="Q46" s="496"/>
      <c r="R46" s="497"/>
      <c r="S46" s="415" t="s">
        <v>70</v>
      </c>
      <c r="T46" s="416"/>
      <c r="U46" s="416"/>
      <c r="V46" s="416"/>
      <c r="W46" s="417"/>
    </row>
    <row r="47" spans="1:24" ht="13" customHeight="1">
      <c r="J47" s="243" t="s">
        <v>240</v>
      </c>
      <c r="K47" s="244"/>
      <c r="L47" s="249"/>
      <c r="M47" s="708" t="s">
        <v>241</v>
      </c>
      <c r="N47" s="501"/>
      <c r="O47" s="485"/>
      <c r="P47" s="485"/>
      <c r="Q47" s="485"/>
      <c r="R47" s="486"/>
      <c r="S47" s="346"/>
      <c r="T47" s="344"/>
      <c r="U47" s="344"/>
      <c r="V47" s="344"/>
      <c r="W47" s="407"/>
    </row>
    <row r="48" spans="1:24" ht="11.25" customHeight="1">
      <c r="J48" s="232" t="s">
        <v>25</v>
      </c>
      <c r="K48" s="237"/>
      <c r="L48" s="237"/>
      <c r="M48" s="1284" t="s">
        <v>177</v>
      </c>
      <c r="N48" s="1285"/>
      <c r="O48" s="1285"/>
      <c r="P48" s="1285"/>
      <c r="Q48" s="1285"/>
      <c r="R48" s="1286"/>
      <c r="S48" s="1284" t="s">
        <v>178</v>
      </c>
      <c r="T48" s="1285"/>
      <c r="U48" s="1285"/>
      <c r="V48" s="1285"/>
      <c r="W48" s="1286"/>
    </row>
    <row r="49" spans="2:23">
      <c r="J49" s="235"/>
      <c r="K49" s="238"/>
      <c r="L49" s="238"/>
      <c r="M49" s="1327"/>
      <c r="N49" s="1328"/>
      <c r="O49" s="1328"/>
      <c r="P49" s="1328"/>
      <c r="Q49" s="1328"/>
      <c r="R49" s="1329"/>
      <c r="S49" s="1327"/>
      <c r="T49" s="1328"/>
      <c r="U49" s="1328"/>
      <c r="V49" s="1328"/>
      <c r="W49" s="1329"/>
    </row>
    <row r="50" spans="2:23" ht="12" customHeight="1">
      <c r="J50" s="235"/>
      <c r="K50" s="238"/>
      <c r="L50" s="238"/>
      <c r="M50" s="1327"/>
      <c r="N50" s="1328"/>
      <c r="O50" s="1328"/>
      <c r="P50" s="1328"/>
      <c r="Q50" s="1328"/>
      <c r="R50" s="1329"/>
      <c r="S50" s="1327"/>
      <c r="T50" s="1328"/>
      <c r="U50" s="1328"/>
      <c r="V50" s="1328"/>
      <c r="W50" s="1329"/>
    </row>
    <row r="51" spans="2:23" ht="27.75" customHeight="1" thickBot="1">
      <c r="J51" s="254"/>
      <c r="K51" s="255"/>
      <c r="L51" s="255"/>
      <c r="M51" s="1330"/>
      <c r="N51" s="1331"/>
      <c r="O51" s="1331"/>
      <c r="P51" s="1331"/>
      <c r="Q51" s="1331"/>
      <c r="R51" s="1332"/>
      <c r="S51" s="1330"/>
      <c r="T51" s="1331"/>
      <c r="U51" s="1331"/>
      <c r="V51" s="1331"/>
      <c r="W51" s="1332"/>
    </row>
    <row r="52" spans="2:23" ht="33" customHeight="1" thickBot="1">
      <c r="J52" s="1324" t="s">
        <v>287</v>
      </c>
      <c r="K52" s="1325"/>
      <c r="L52" s="1326"/>
      <c r="M52" s="1338" t="s">
        <v>200</v>
      </c>
      <c r="N52" s="1339"/>
      <c r="O52" s="1339"/>
      <c r="P52" s="1339"/>
      <c r="Q52" s="1339"/>
      <c r="R52" s="1340"/>
      <c r="S52" s="502"/>
      <c r="T52" s="502"/>
      <c r="U52" s="502"/>
      <c r="V52" s="502"/>
      <c r="W52" s="503"/>
    </row>
    <row r="53" spans="2:23" ht="28.5" customHeight="1" thickBot="1">
      <c r="J53" s="1335" t="s">
        <v>71</v>
      </c>
      <c r="K53" s="1336"/>
      <c r="L53" s="1337"/>
      <c r="M53" s="1243" t="s">
        <v>108</v>
      </c>
      <c r="N53" s="1244"/>
      <c r="O53" s="1244"/>
      <c r="P53" s="1244"/>
      <c r="Q53" s="1244"/>
      <c r="R53" s="504"/>
      <c r="S53" s="505"/>
      <c r="T53" s="505"/>
      <c r="U53" s="505"/>
      <c r="V53" s="505"/>
      <c r="W53" s="506"/>
    </row>
    <row r="54" spans="2:23" ht="13" thickBot="1">
      <c r="E54" s="707"/>
      <c r="F54" s="251"/>
      <c r="G54" s="251"/>
      <c r="H54" s="25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2:23" ht="13.5" thickBot="1">
      <c r="B55" s="1221" t="s">
        <v>180</v>
      </c>
      <c r="C55" s="1222"/>
      <c r="D55" s="1222"/>
      <c r="E55" s="1222"/>
      <c r="F55" s="555"/>
      <c r="G55" s="555"/>
      <c r="H55" s="555"/>
      <c r="I55" s="251"/>
      <c r="J55" s="1232"/>
      <c r="K55" s="1232"/>
      <c r="L55" s="1232"/>
      <c r="M55" s="1232"/>
      <c r="N55" s="251"/>
    </row>
    <row r="56" spans="2:23" ht="12.75" customHeight="1">
      <c r="B56" s="559"/>
      <c r="C56" s="1"/>
      <c r="D56" s="551" t="s">
        <v>184</v>
      </c>
      <c r="E56" s="1223" t="s">
        <v>103</v>
      </c>
      <c r="F56" s="1223"/>
      <c r="G56" s="1223"/>
      <c r="H56" s="1223"/>
      <c r="I56" s="1223"/>
      <c r="J56" s="1233" t="s">
        <v>192</v>
      </c>
      <c r="K56" s="1233"/>
      <c r="L56" s="1233"/>
      <c r="M56" s="1234"/>
    </row>
    <row r="57" spans="2:23" ht="12.75" customHeight="1">
      <c r="B57" s="559"/>
      <c r="C57" s="1"/>
      <c r="D57" s="551" t="s">
        <v>187</v>
      </c>
      <c r="E57" s="1224" t="s">
        <v>104</v>
      </c>
      <c r="F57" s="1224"/>
      <c r="G57" s="1224"/>
      <c r="H57" s="1224"/>
      <c r="I57" s="1224"/>
      <c r="J57" s="556" t="s">
        <v>188</v>
      </c>
      <c r="K57" s="556"/>
      <c r="L57" s="557"/>
      <c r="M57" s="558"/>
    </row>
    <row r="58" spans="2:23" ht="12.75" customHeight="1">
      <c r="B58" s="559"/>
      <c r="C58" s="1"/>
      <c r="D58" s="551" t="s">
        <v>185</v>
      </c>
      <c r="E58" s="1224" t="s">
        <v>105</v>
      </c>
      <c r="F58" s="1224"/>
      <c r="G58" s="1224"/>
      <c r="H58" s="1224"/>
      <c r="I58" s="1224"/>
      <c r="J58" s="1235" t="s">
        <v>189</v>
      </c>
      <c r="K58" s="1235"/>
      <c r="L58" s="1235"/>
      <c r="M58" s="1236"/>
    </row>
    <row r="59" spans="2:23" ht="12.75" customHeight="1">
      <c r="B59" s="559"/>
      <c r="C59" s="1"/>
      <c r="D59" s="551" t="s">
        <v>186</v>
      </c>
      <c r="E59" s="1224" t="s">
        <v>107</v>
      </c>
      <c r="F59" s="1224"/>
      <c r="G59" s="1224"/>
      <c r="H59" s="1224"/>
      <c r="I59" s="1224"/>
      <c r="J59" s="1235" t="s">
        <v>190</v>
      </c>
      <c r="K59" s="1235"/>
      <c r="L59" s="1235"/>
      <c r="M59" s="1236"/>
    </row>
    <row r="60" spans="2:23" ht="29.25" customHeight="1" thickBot="1">
      <c r="B60" s="1219" t="s">
        <v>193</v>
      </c>
      <c r="C60" s="1220"/>
      <c r="D60" s="1220"/>
      <c r="E60" s="1225" t="s">
        <v>106</v>
      </c>
      <c r="F60" s="1225"/>
      <c r="G60" s="1225"/>
      <c r="H60" s="1225"/>
      <c r="I60" s="1225"/>
      <c r="J60" s="1333" t="s">
        <v>191</v>
      </c>
      <c r="K60" s="1333"/>
      <c r="L60" s="1333"/>
      <c r="M60" s="1334"/>
    </row>
  </sheetData>
  <mergeCells count="75">
    <mergeCell ref="J52:L52"/>
    <mergeCell ref="S43:W44"/>
    <mergeCell ref="M48:R51"/>
    <mergeCell ref="S48:W51"/>
    <mergeCell ref="J60:M60"/>
    <mergeCell ref="J59:M59"/>
    <mergeCell ref="J53:L53"/>
    <mergeCell ref="M52:R52"/>
    <mergeCell ref="M36:R36"/>
    <mergeCell ref="M35:R35"/>
    <mergeCell ref="S41:W41"/>
    <mergeCell ref="S45:W45"/>
    <mergeCell ref="S40:W40"/>
    <mergeCell ref="S38:W39"/>
    <mergeCell ref="G42:H42"/>
    <mergeCell ref="J41:L42"/>
    <mergeCell ref="M40:R40"/>
    <mergeCell ref="J43:L44"/>
    <mergeCell ref="M37:R37"/>
    <mergeCell ref="J40:L40"/>
    <mergeCell ref="G38:H38"/>
    <mergeCell ref="G41:H41"/>
    <mergeCell ref="E40:H40"/>
    <mergeCell ref="M38:R39"/>
    <mergeCell ref="J38:L39"/>
    <mergeCell ref="G27:H27"/>
    <mergeCell ref="S29:W29"/>
    <mergeCell ref="G34:H34"/>
    <mergeCell ref="G30:H30"/>
    <mergeCell ref="G32:H32"/>
    <mergeCell ref="G29:H29"/>
    <mergeCell ref="G28:H28"/>
    <mergeCell ref="M33:R34"/>
    <mergeCell ref="G33:H33"/>
    <mergeCell ref="G31:H31"/>
    <mergeCell ref="J33:L33"/>
    <mergeCell ref="M31:Q32"/>
    <mergeCell ref="G5:G6"/>
    <mergeCell ref="G7:G8"/>
    <mergeCell ref="G9:G10"/>
    <mergeCell ref="J13:U13"/>
    <mergeCell ref="J26:V26"/>
    <mergeCell ref="N15:U15"/>
    <mergeCell ref="G11:G12"/>
    <mergeCell ref="G13:G14"/>
    <mergeCell ref="C17:U19"/>
    <mergeCell ref="B26:E26"/>
    <mergeCell ref="J3:U4"/>
    <mergeCell ref="J5:U7"/>
    <mergeCell ref="N8:U12"/>
    <mergeCell ref="J8:M12"/>
    <mergeCell ref="L16:U16"/>
    <mergeCell ref="C27:E27"/>
    <mergeCell ref="S30:W30"/>
    <mergeCell ref="J55:M55"/>
    <mergeCell ref="J56:M56"/>
    <mergeCell ref="J58:M58"/>
    <mergeCell ref="J37:L37"/>
    <mergeCell ref="G35:H35"/>
    <mergeCell ref="G37:H37"/>
    <mergeCell ref="G36:H36"/>
    <mergeCell ref="J35:L35"/>
    <mergeCell ref="J36:L36"/>
    <mergeCell ref="M53:Q53"/>
    <mergeCell ref="J31:L32"/>
    <mergeCell ref="S27:W27"/>
    <mergeCell ref="G39:H39"/>
    <mergeCell ref="S33:W33"/>
    <mergeCell ref="B60:D60"/>
    <mergeCell ref="B55:E55"/>
    <mergeCell ref="E56:I56"/>
    <mergeCell ref="E57:I57"/>
    <mergeCell ref="E58:I58"/>
    <mergeCell ref="E59:I59"/>
    <mergeCell ref="E60:I60"/>
  </mergeCells>
  <phoneticPr fontId="0" type="noConversion"/>
  <hyperlinks>
    <hyperlink ref="M53" r:id="rId1" display="http://www.utcluj.ro/studenti/piscina.php"/>
    <hyperlink ref="E59" r:id="rId2"/>
    <hyperlink ref="E60" r:id="rId3"/>
    <hyperlink ref="E58" r:id="rId4"/>
    <hyperlink ref="E57" r:id="rId5"/>
    <hyperlink ref="E56" r:id="rId6"/>
  </hyperlinks>
  <printOptions horizontalCentered="1" verticalCentered="1"/>
  <pageMargins left="0.18" right="0.18" top="0.23622047244094499" bottom="0.118110236220472" header="0.18" footer="0.17"/>
  <pageSetup paperSize="9" scale="64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workbookViewId="0">
      <selection activeCell="E34" sqref="E34:E35"/>
    </sheetView>
  </sheetViews>
  <sheetFormatPr defaultColWidth="9.1796875" defaultRowHeight="12.5"/>
  <cols>
    <col min="1" max="1" width="4.54296875" style="719" customWidth="1"/>
    <col min="2" max="2" width="4.453125" style="719" customWidth="1"/>
    <col min="3" max="3" width="7.7265625" style="719" customWidth="1"/>
    <col min="4" max="4" width="8.7265625" style="719" customWidth="1"/>
    <col min="5" max="5" width="7.54296875" style="719" customWidth="1"/>
    <col min="6" max="6" width="8.26953125" style="719" customWidth="1"/>
    <col min="7" max="7" width="12.453125" style="719" customWidth="1"/>
    <col min="8" max="8" width="11.81640625" style="719" customWidth="1"/>
    <col min="9" max="9" width="8.453125" style="719" hidden="1" customWidth="1"/>
    <col min="10" max="10" width="10.453125" style="719" customWidth="1"/>
    <col min="11" max="11" width="9.453125" style="719" customWidth="1"/>
    <col min="12" max="12" width="10" style="719" customWidth="1"/>
    <col min="13" max="13" width="10.453125" style="719" customWidth="1"/>
    <col min="14" max="14" width="9.1796875" style="719"/>
    <col min="15" max="15" width="11.54296875" style="719" customWidth="1"/>
    <col min="16" max="17" width="9.26953125" style="719" customWidth="1"/>
    <col min="18" max="18" width="9.54296875" style="719" customWidth="1"/>
    <col min="19" max="19" width="11" style="719" customWidth="1"/>
    <col min="20" max="20" width="9.7265625" style="719" customWidth="1"/>
    <col min="21" max="21" width="11.7265625" style="719" customWidth="1"/>
    <col min="22" max="22" width="7.81640625" style="719" customWidth="1"/>
    <col min="23" max="23" width="13.54296875" style="719" customWidth="1"/>
    <col min="24" max="16384" width="9.1796875" style="719"/>
  </cols>
  <sheetData>
    <row r="1" spans="1:27" ht="21" customHeight="1" thickBot="1">
      <c r="A1" s="715"/>
      <c r="B1" s="1383" t="s">
        <v>568</v>
      </c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  <c r="O1" s="1584"/>
      <c r="P1" s="1581" t="str">
        <f>ANUNT!N8</f>
        <v>23.10.2016, ora 16:30</v>
      </c>
      <c r="Q1" s="1370"/>
      <c r="R1" s="1370"/>
      <c r="S1" s="1370"/>
      <c r="T1" s="1032"/>
      <c r="U1" s="1033"/>
      <c r="V1" s="54"/>
    </row>
    <row r="2" spans="1:27" ht="13.5" hidden="1" customHeight="1">
      <c r="A2" s="73"/>
      <c r="B2" s="73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824"/>
      <c r="T2" s="137"/>
      <c r="U2" s="137"/>
      <c r="V2" s="54"/>
    </row>
    <row r="3" spans="1:27" ht="10" customHeight="1" thickBot="1">
      <c r="A3" s="1893" t="s">
        <v>15</v>
      </c>
      <c r="B3" s="1893" t="s">
        <v>16</v>
      </c>
      <c r="C3" s="2159" t="s">
        <v>35</v>
      </c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2160"/>
      <c r="V3" s="54"/>
    </row>
    <row r="4" spans="1:27" ht="11.15" customHeight="1" thickBot="1">
      <c r="A4" s="1422"/>
      <c r="B4" s="1398"/>
      <c r="C4" s="1456" t="s">
        <v>36</v>
      </c>
      <c r="D4" s="2097"/>
      <c r="E4" s="2097"/>
      <c r="F4" s="2097"/>
      <c r="G4" s="1456" t="s">
        <v>37</v>
      </c>
      <c r="H4" s="2097"/>
      <c r="I4" s="2097"/>
      <c r="J4" s="1456" t="s">
        <v>265</v>
      </c>
      <c r="K4" s="2097"/>
      <c r="L4" s="2097"/>
      <c r="M4" s="2097"/>
      <c r="N4" s="2097"/>
      <c r="O4" s="1455"/>
      <c r="P4" s="1456" t="s">
        <v>41</v>
      </c>
      <c r="Q4" s="2097"/>
      <c r="R4" s="2097"/>
      <c r="S4" s="2097"/>
      <c r="T4" s="2097"/>
      <c r="U4" s="2097"/>
      <c r="V4" s="54"/>
      <c r="W4" s="35"/>
      <c r="X4" s="35"/>
      <c r="Y4" s="35"/>
    </row>
    <row r="5" spans="1:27" ht="11.15" customHeight="1" thickBot="1">
      <c r="A5" s="253"/>
      <c r="B5" s="1031"/>
      <c r="C5" s="1887">
        <v>31111</v>
      </c>
      <c r="D5" s="1627"/>
      <c r="E5" s="1627"/>
      <c r="F5" s="1627"/>
      <c r="G5" s="1887">
        <v>31211</v>
      </c>
      <c r="H5" s="1627"/>
      <c r="I5" s="1627"/>
      <c r="J5" s="1395">
        <v>31311</v>
      </c>
      <c r="K5" s="1396"/>
      <c r="L5" s="1396"/>
      <c r="M5" s="1391"/>
      <c r="N5" s="1396">
        <v>31312</v>
      </c>
      <c r="O5" s="1391"/>
      <c r="P5" s="1395">
        <v>31411</v>
      </c>
      <c r="Q5" s="1396"/>
      <c r="R5" s="1396"/>
      <c r="S5" s="1396"/>
      <c r="T5" s="1395">
        <v>31412</v>
      </c>
      <c r="U5" s="1396"/>
      <c r="V5" s="54"/>
      <c r="W5" s="35"/>
      <c r="X5" s="35"/>
      <c r="Y5" s="35"/>
    </row>
    <row r="6" spans="1:27" ht="8.15" customHeight="1">
      <c r="A6" s="2154" t="s">
        <v>4</v>
      </c>
      <c r="B6" s="1416" t="s">
        <v>39</v>
      </c>
      <c r="C6" s="1036"/>
      <c r="D6" s="1037"/>
      <c r="E6" s="1042"/>
      <c r="F6" s="1042"/>
      <c r="G6" s="473"/>
      <c r="H6" s="593"/>
      <c r="I6" s="56"/>
      <c r="J6" s="1036"/>
      <c r="K6" s="1037"/>
      <c r="L6" s="1042"/>
      <c r="M6" s="1042"/>
      <c r="N6" s="1036"/>
      <c r="O6" s="1035"/>
      <c r="P6" s="1042"/>
      <c r="Q6" s="1037"/>
      <c r="R6" s="1042"/>
      <c r="S6" s="1035"/>
      <c r="T6" s="1025"/>
      <c r="U6" s="1025"/>
      <c r="V6" s="54"/>
      <c r="W6" s="35"/>
      <c r="X6" s="35"/>
      <c r="Y6" s="35"/>
    </row>
    <row r="7" spans="1:27" ht="8.15" customHeight="1">
      <c r="A7" s="2155"/>
      <c r="B7" s="1367"/>
      <c r="C7" s="1024"/>
      <c r="D7" s="1027"/>
      <c r="E7" s="1025"/>
      <c r="F7" s="1025"/>
      <c r="G7" s="472"/>
      <c r="H7" s="594"/>
      <c r="I7" s="1029"/>
      <c r="J7" s="1024"/>
      <c r="K7" s="1027"/>
      <c r="L7" s="1025"/>
      <c r="M7" s="1025"/>
      <c r="N7" s="1024"/>
      <c r="O7" s="1026"/>
      <c r="P7" s="1025"/>
      <c r="Q7" s="1027"/>
      <c r="R7" s="1025"/>
      <c r="S7" s="1026"/>
      <c r="T7" s="1025"/>
      <c r="U7" s="1025"/>
      <c r="V7" s="54"/>
      <c r="W7" s="35"/>
      <c r="X7" s="35"/>
      <c r="Y7" s="35"/>
    </row>
    <row r="8" spans="1:27" ht="7.5" customHeight="1">
      <c r="A8" s="2155"/>
      <c r="B8" s="1366" t="s">
        <v>213</v>
      </c>
      <c r="C8" s="54"/>
      <c r="D8" s="53"/>
      <c r="E8" s="35"/>
      <c r="F8" s="35"/>
      <c r="G8" s="54"/>
      <c r="H8" s="53"/>
      <c r="I8" s="35"/>
      <c r="J8" s="6"/>
      <c r="K8" s="7"/>
      <c r="L8" s="8"/>
      <c r="M8" s="8"/>
      <c r="N8" s="6"/>
      <c r="O8" s="61"/>
      <c r="P8" s="8"/>
      <c r="Q8" s="7"/>
      <c r="R8" s="288"/>
      <c r="S8" s="61"/>
      <c r="T8" s="8"/>
      <c r="U8" s="8"/>
      <c r="V8" s="1057"/>
      <c r="W8" s="721"/>
      <c r="X8" s="721"/>
      <c r="Y8" s="721"/>
      <c r="Z8" s="721"/>
    </row>
    <row r="9" spans="1:27" ht="8.15" customHeight="1">
      <c r="A9" s="2155"/>
      <c r="B9" s="1367"/>
      <c r="C9" s="54"/>
      <c r="D9" s="53"/>
      <c r="E9" s="35"/>
      <c r="F9" s="35"/>
      <c r="G9" s="54"/>
      <c r="H9" s="53"/>
      <c r="I9" s="35"/>
      <c r="J9" s="141"/>
      <c r="K9" s="62"/>
      <c r="L9" s="28"/>
      <c r="M9" s="28"/>
      <c r="N9" s="141"/>
      <c r="O9" s="183"/>
      <c r="P9" s="28"/>
      <c r="Q9" s="62"/>
      <c r="R9" s="189"/>
      <c r="S9" s="183"/>
      <c r="T9" s="28"/>
      <c r="U9" s="28"/>
      <c r="V9" s="1057"/>
      <c r="W9" s="721"/>
      <c r="X9" s="721"/>
      <c r="Y9" s="721"/>
      <c r="Z9" s="721"/>
    </row>
    <row r="10" spans="1:27" ht="8.15" customHeight="1">
      <c r="A10" s="2155"/>
      <c r="B10" s="1366" t="s">
        <v>13</v>
      </c>
      <c r="C10" s="33"/>
      <c r="D10" s="34"/>
      <c r="E10" s="30"/>
      <c r="F10" s="43"/>
      <c r="G10" s="474"/>
      <c r="H10" s="40"/>
      <c r="I10" s="57"/>
      <c r="J10" s="31"/>
      <c r="K10" s="32"/>
      <c r="L10" s="27"/>
      <c r="M10" s="27"/>
      <c r="N10" s="31"/>
      <c r="O10" s="26"/>
      <c r="P10" s="27"/>
      <c r="Q10" s="32"/>
      <c r="R10" s="267"/>
      <c r="S10" s="26"/>
      <c r="T10" s="27"/>
      <c r="U10" s="27"/>
      <c r="V10" s="1057"/>
      <c r="W10" s="721"/>
      <c r="X10" s="721"/>
      <c r="Y10" s="721"/>
      <c r="Z10" s="721"/>
      <c r="AA10" s="721"/>
    </row>
    <row r="11" spans="1:27" ht="8.15" customHeight="1">
      <c r="A11" s="2155"/>
      <c r="B11" s="1367"/>
      <c r="C11" s="54"/>
      <c r="D11" s="53"/>
      <c r="E11" s="35"/>
      <c r="F11" s="35"/>
      <c r="G11" s="250"/>
      <c r="H11" s="187"/>
      <c r="I11" s="185"/>
      <c r="J11" s="250"/>
      <c r="K11" s="187"/>
      <c r="L11" s="35"/>
      <c r="M11" s="35"/>
      <c r="N11" s="814"/>
      <c r="O11" s="52"/>
      <c r="P11" s="281"/>
      <c r="Q11" s="280"/>
      <c r="R11" s="291"/>
      <c r="S11" s="292"/>
      <c r="T11" s="339"/>
      <c r="U11" s="734"/>
      <c r="V11" s="1057"/>
      <c r="W11" s="721"/>
      <c r="X11" s="721"/>
      <c r="Y11" s="721"/>
      <c r="Z11" s="721"/>
      <c r="AA11" s="721"/>
    </row>
    <row r="12" spans="1:27" ht="12.75" customHeight="1">
      <c r="A12" s="2155"/>
      <c r="B12" s="1366" t="s">
        <v>14</v>
      </c>
      <c r="C12" s="1512"/>
      <c r="D12" s="2098"/>
      <c r="E12" s="1796"/>
      <c r="F12" s="2100"/>
      <c r="G12" s="2102" t="s">
        <v>259</v>
      </c>
      <c r="H12" s="2095"/>
      <c r="I12" s="513"/>
      <c r="J12" s="2102" t="s">
        <v>259</v>
      </c>
      <c r="K12" s="2103"/>
      <c r="L12" s="2124"/>
      <c r="M12" s="2124"/>
      <c r="N12" s="2124"/>
      <c r="O12" s="2125"/>
      <c r="P12" s="2114" t="s">
        <v>252</v>
      </c>
      <c r="Q12" s="2115"/>
      <c r="R12" s="2115"/>
      <c r="S12" s="2048"/>
      <c r="T12" s="2048"/>
      <c r="U12" s="2048"/>
      <c r="V12" s="315"/>
      <c r="W12" s="1513"/>
      <c r="X12" s="1513"/>
      <c r="Y12" s="1513"/>
      <c r="Z12" s="1513"/>
      <c r="AA12" s="721"/>
    </row>
    <row r="13" spans="1:27" ht="8.15" customHeight="1">
      <c r="A13" s="2155"/>
      <c r="B13" s="1367"/>
      <c r="C13" s="1449"/>
      <c r="D13" s="2098"/>
      <c r="E13" s="2099"/>
      <c r="F13" s="2100"/>
      <c r="G13" s="2104"/>
      <c r="H13" s="2096"/>
      <c r="I13" s="514"/>
      <c r="J13" s="2104"/>
      <c r="K13" s="2105"/>
      <c r="L13" s="2126"/>
      <c r="M13" s="2126"/>
      <c r="N13" s="2126"/>
      <c r="O13" s="2127"/>
      <c r="P13" s="2116"/>
      <c r="Q13" s="2117"/>
      <c r="R13" s="2117"/>
      <c r="S13" s="2048"/>
      <c r="T13" s="2048"/>
      <c r="U13" s="2048"/>
      <c r="V13" s="315"/>
      <c r="W13" s="1513"/>
      <c r="X13" s="1513"/>
      <c r="Y13" s="1513"/>
      <c r="Z13" s="1513"/>
      <c r="AA13" s="721"/>
    </row>
    <row r="14" spans="1:27" ht="8.15" customHeight="1">
      <c r="A14" s="2155"/>
      <c r="B14" s="1366" t="s">
        <v>24</v>
      </c>
      <c r="C14" s="1825" t="s">
        <v>409</v>
      </c>
      <c r="D14" s="2088" t="s">
        <v>258</v>
      </c>
      <c r="E14" s="1844" t="s">
        <v>410</v>
      </c>
      <c r="F14" s="1984" t="s">
        <v>258</v>
      </c>
      <c r="G14" s="2106"/>
      <c r="H14" s="2109" t="s">
        <v>258</v>
      </c>
      <c r="I14" s="515"/>
      <c r="J14" s="2048"/>
      <c r="K14" s="2048"/>
      <c r="L14" s="2122" t="s">
        <v>258</v>
      </c>
      <c r="M14" s="2122"/>
      <c r="N14" s="2122"/>
      <c r="O14" s="2109"/>
      <c r="P14" s="2011"/>
      <c r="Q14" s="2048"/>
      <c r="R14" s="2048"/>
      <c r="S14" s="2118" t="s">
        <v>251</v>
      </c>
      <c r="T14" s="2118"/>
      <c r="U14" s="2119"/>
      <c r="V14" s="141"/>
      <c r="W14" s="1513"/>
      <c r="X14" s="1513"/>
      <c r="Y14" s="1513"/>
      <c r="Z14" s="1513"/>
      <c r="AA14" s="721"/>
    </row>
    <row r="15" spans="1:27" ht="10.5" customHeight="1" thickBot="1">
      <c r="A15" s="2156"/>
      <c r="B15" s="1418"/>
      <c r="C15" s="2157"/>
      <c r="D15" s="2094"/>
      <c r="E15" s="2101"/>
      <c r="F15" s="2108"/>
      <c r="G15" s="2107"/>
      <c r="H15" s="2110"/>
      <c r="I15" s="516"/>
      <c r="J15" s="2049"/>
      <c r="K15" s="2049"/>
      <c r="L15" s="2123"/>
      <c r="M15" s="2123"/>
      <c r="N15" s="2123"/>
      <c r="O15" s="2110"/>
      <c r="P15" s="2012"/>
      <c r="Q15" s="2049"/>
      <c r="R15" s="2049"/>
      <c r="S15" s="2120"/>
      <c r="T15" s="2120"/>
      <c r="U15" s="2121"/>
      <c r="V15" s="141"/>
      <c r="W15" s="1513"/>
      <c r="X15" s="1513"/>
      <c r="Y15" s="1513"/>
      <c r="Z15" s="1513"/>
      <c r="AA15" s="721"/>
    </row>
    <row r="16" spans="1:27" ht="8.15" customHeight="1">
      <c r="A16" s="2147" t="s">
        <v>5</v>
      </c>
      <c r="B16" s="1416" t="s">
        <v>227</v>
      </c>
      <c r="C16" s="1036"/>
      <c r="D16" s="1037"/>
      <c r="E16" s="1042"/>
      <c r="F16" s="1042"/>
      <c r="G16" s="473"/>
      <c r="H16" s="593"/>
      <c r="I16" s="56"/>
      <c r="J16" s="1036"/>
      <c r="K16" s="1037"/>
      <c r="L16" s="1034"/>
      <c r="M16" s="1042"/>
      <c r="N16" s="1034"/>
      <c r="O16" s="1035"/>
      <c r="P16" s="1036"/>
      <c r="Q16" s="1037"/>
      <c r="R16" s="1042"/>
      <c r="S16" s="1026"/>
      <c r="T16" s="1025"/>
      <c r="U16" s="1025"/>
      <c r="V16" s="1057"/>
      <c r="W16" s="721"/>
      <c r="X16" s="721"/>
      <c r="Y16" s="721"/>
      <c r="Z16" s="721"/>
      <c r="AA16" s="721"/>
    </row>
    <row r="17" spans="1:28" ht="8.15" customHeight="1">
      <c r="A17" s="2148"/>
      <c r="B17" s="1367"/>
      <c r="C17" s="1057"/>
      <c r="D17" s="191"/>
      <c r="E17" s="1053"/>
      <c r="F17" s="721"/>
      <c r="G17" s="472"/>
      <c r="H17" s="594"/>
      <c r="I17" s="1029"/>
      <c r="J17" s="54"/>
      <c r="K17" s="53"/>
      <c r="L17" s="1025"/>
      <c r="M17" s="1025"/>
      <c r="N17" s="1024"/>
      <c r="O17" s="1026"/>
      <c r="P17" s="1024"/>
      <c r="Q17" s="1027"/>
      <c r="R17" s="1025"/>
      <c r="S17" s="1026"/>
      <c r="T17" s="1025"/>
      <c r="U17" s="1025"/>
      <c r="V17" s="1057"/>
      <c r="W17" s="721"/>
      <c r="X17" s="721"/>
      <c r="Y17" s="721"/>
      <c r="Z17" s="721"/>
      <c r="AA17" s="721"/>
    </row>
    <row r="18" spans="1:28" ht="8.25" customHeight="1">
      <c r="A18" s="2148"/>
      <c r="B18" s="1366" t="s">
        <v>12</v>
      </c>
      <c r="C18" s="1057"/>
      <c r="D18" s="191"/>
      <c r="E18" s="721"/>
      <c r="F18" s="721"/>
      <c r="G18" s="54"/>
      <c r="H18" s="53"/>
      <c r="I18" s="35"/>
      <c r="J18" s="54"/>
      <c r="K18" s="53"/>
      <c r="L18" s="35"/>
      <c r="M18" s="35"/>
      <c r="N18" s="156"/>
      <c r="O18" s="155"/>
      <c r="P18" s="156"/>
      <c r="Q18" s="147"/>
      <c r="R18" s="2139"/>
      <c r="S18" s="1702"/>
      <c r="T18" s="1039"/>
      <c r="U18" s="1039"/>
      <c r="V18" s="1057"/>
      <c r="W18" s="721"/>
      <c r="X18" s="721"/>
      <c r="Y18" s="721"/>
      <c r="Z18" s="721"/>
    </row>
    <row r="19" spans="1:28" ht="8.25" customHeight="1">
      <c r="A19" s="2148"/>
      <c r="B19" s="1367"/>
      <c r="C19" s="33"/>
      <c r="D19" s="34"/>
      <c r="E19" s="276"/>
      <c r="F19" s="30"/>
      <c r="G19" s="54"/>
      <c r="H19" s="53"/>
      <c r="I19" s="35"/>
      <c r="J19" s="54"/>
      <c r="K19" s="53"/>
      <c r="L19" s="150"/>
      <c r="M19" s="35"/>
      <c r="N19" s="156"/>
      <c r="O19" s="1048"/>
      <c r="P19" s="156"/>
      <c r="Q19" s="147"/>
      <c r="R19" s="2139"/>
      <c r="S19" s="1513"/>
      <c r="T19" s="1038"/>
      <c r="U19" s="1039"/>
      <c r="V19" s="1057"/>
      <c r="W19" s="721"/>
      <c r="X19" s="721"/>
      <c r="Y19" s="721"/>
      <c r="Z19" s="721"/>
    </row>
    <row r="20" spans="1:28" ht="9.75" customHeight="1">
      <c r="A20" s="2148"/>
      <c r="B20" s="1366" t="s">
        <v>13</v>
      </c>
      <c r="C20" s="33"/>
      <c r="D20" s="34"/>
      <c r="E20" s="30"/>
      <c r="F20" s="30"/>
      <c r="G20" s="1057"/>
      <c r="H20" s="191"/>
      <c r="I20" s="2129"/>
      <c r="J20" s="2201"/>
      <c r="K20" s="2038"/>
      <c r="L20" s="2128" t="s">
        <v>413</v>
      </c>
      <c r="M20" s="2129"/>
      <c r="N20" s="2111" t="s">
        <v>413</v>
      </c>
      <c r="O20" s="1789"/>
      <c r="P20" s="2128" t="s">
        <v>479</v>
      </c>
      <c r="Q20" s="2143"/>
      <c r="R20" s="1788" t="s">
        <v>479</v>
      </c>
      <c r="S20" s="1719"/>
      <c r="T20" s="692"/>
      <c r="U20" s="1049"/>
      <c r="V20" s="1057"/>
      <c r="W20" s="721"/>
      <c r="X20" s="721"/>
      <c r="Y20" s="721"/>
      <c r="Z20" s="721"/>
    </row>
    <row r="21" spans="1:28" ht="5.25" customHeight="1">
      <c r="A21" s="2148"/>
      <c r="B21" s="1367"/>
      <c r="C21" s="277"/>
      <c r="D21" s="278"/>
      <c r="E21" s="279"/>
      <c r="F21" s="279"/>
      <c r="G21" s="1057"/>
      <c r="H21" s="191"/>
      <c r="I21" s="2196"/>
      <c r="J21" s="1820"/>
      <c r="K21" s="2038"/>
      <c r="L21" s="2130"/>
      <c r="M21" s="2131"/>
      <c r="N21" s="2112"/>
      <c r="O21" s="2113"/>
      <c r="P21" s="2130"/>
      <c r="Q21" s="2144"/>
      <c r="R21" s="2137"/>
      <c r="S21" s="2138"/>
      <c r="T21" s="692"/>
      <c r="U21" s="1049"/>
      <c r="V21" s="1057"/>
      <c r="W21" s="721"/>
      <c r="X21" s="721"/>
      <c r="Y21" s="721"/>
      <c r="Z21" s="721"/>
    </row>
    <row r="22" spans="1:28" ht="8.25" customHeight="1">
      <c r="A22" s="2148"/>
      <c r="B22" s="1366" t="s">
        <v>14</v>
      </c>
      <c r="C22" s="2152" t="s">
        <v>168</v>
      </c>
      <c r="D22" s="1803" t="s">
        <v>738</v>
      </c>
      <c r="E22" s="2162" t="s">
        <v>168</v>
      </c>
      <c r="F22" s="2177" t="s">
        <v>738</v>
      </c>
      <c r="G22" s="2172" t="s">
        <v>413</v>
      </c>
      <c r="H22" s="2143"/>
      <c r="I22" s="2197"/>
      <c r="J22" s="657" t="s">
        <v>415</v>
      </c>
      <c r="K22" s="607"/>
      <c r="L22" s="658" t="s">
        <v>415</v>
      </c>
      <c r="M22" s="1058"/>
      <c r="N22" s="657"/>
      <c r="O22" s="1059"/>
      <c r="P22" s="2136" t="s">
        <v>416</v>
      </c>
      <c r="Q22" s="2142" t="s">
        <v>30</v>
      </c>
      <c r="R22" s="2140" t="s">
        <v>417</v>
      </c>
      <c r="S22" s="2026"/>
      <c r="T22" s="2132" t="s">
        <v>745</v>
      </c>
      <c r="U22" s="1993"/>
      <c r="V22" s="1057"/>
      <c r="W22" s="721"/>
      <c r="X22" s="721"/>
      <c r="Y22" s="721"/>
      <c r="Z22" s="721"/>
    </row>
    <row r="23" spans="1:28" ht="17.25" customHeight="1">
      <c r="A23" s="2148"/>
      <c r="B23" s="1367"/>
      <c r="C23" s="2153"/>
      <c r="D23" s="1804"/>
      <c r="E23" s="2163"/>
      <c r="F23" s="2100"/>
      <c r="G23" s="1730"/>
      <c r="H23" s="2173"/>
      <c r="I23" s="2198"/>
      <c r="J23" s="660"/>
      <c r="K23" s="1066" t="s">
        <v>414</v>
      </c>
      <c r="L23" s="1058"/>
      <c r="M23" s="721"/>
      <c r="N23" s="812"/>
      <c r="O23" s="1060" t="s">
        <v>415</v>
      </c>
      <c r="P23" s="1834"/>
      <c r="Q23" s="2027"/>
      <c r="R23" s="2141"/>
      <c r="S23" s="2027"/>
      <c r="T23" s="2133"/>
      <c r="U23" s="1994"/>
      <c r="V23" s="1057"/>
      <c r="W23" s="721"/>
      <c r="X23" s="721"/>
      <c r="Y23" s="721"/>
      <c r="Z23" s="721"/>
    </row>
    <row r="24" spans="1:28" ht="12.75" customHeight="1">
      <c r="A24" s="2148"/>
      <c r="B24" s="1366" t="s">
        <v>24</v>
      </c>
      <c r="C24" s="1951"/>
      <c r="D24" s="1616" t="s">
        <v>739</v>
      </c>
      <c r="E24" s="1827"/>
      <c r="F24" s="1796" t="s">
        <v>740</v>
      </c>
      <c r="G24" s="2111" t="s">
        <v>415</v>
      </c>
      <c r="H24" s="1719"/>
      <c r="I24" s="2164"/>
      <c r="J24" s="54"/>
      <c r="L24" s="1908" t="s">
        <v>30</v>
      </c>
      <c r="M24" s="1802"/>
      <c r="N24" s="2180" t="s">
        <v>30</v>
      </c>
      <c r="O24" s="2181"/>
      <c r="P24" s="2134"/>
      <c r="Q24" s="2071" t="s">
        <v>504</v>
      </c>
      <c r="R24" s="2145"/>
      <c r="S24" s="2074" t="s">
        <v>421</v>
      </c>
      <c r="T24" s="1826" t="s">
        <v>744</v>
      </c>
      <c r="U24" s="1624"/>
      <c r="V24" s="1057"/>
      <c r="AA24" s="721"/>
      <c r="AB24" s="721"/>
    </row>
    <row r="25" spans="1:28" ht="16.5" customHeight="1" thickBot="1">
      <c r="A25" s="2149"/>
      <c r="B25" s="1418"/>
      <c r="C25" s="1952"/>
      <c r="D25" s="1933"/>
      <c r="E25" s="2174"/>
      <c r="F25" s="1944"/>
      <c r="G25" s="2175"/>
      <c r="H25" s="2176"/>
      <c r="I25" s="2165"/>
      <c r="J25" s="54"/>
      <c r="L25" s="2178"/>
      <c r="M25" s="2179"/>
      <c r="N25" s="2182"/>
      <c r="O25" s="2183"/>
      <c r="P25" s="2135"/>
      <c r="Q25" s="2072"/>
      <c r="R25" s="2146"/>
      <c r="S25" s="2075"/>
      <c r="T25" s="1945"/>
      <c r="U25" s="1955"/>
      <c r="V25" s="1057"/>
      <c r="AA25" s="721"/>
      <c r="AB25" s="721"/>
    </row>
    <row r="26" spans="1:28" ht="8.15" customHeight="1">
      <c r="A26" s="2147" t="s">
        <v>6</v>
      </c>
      <c r="B26" s="1416" t="s">
        <v>227</v>
      </c>
      <c r="C26" s="1036"/>
      <c r="D26" s="1037"/>
      <c r="E26" s="1042"/>
      <c r="F26" s="1042"/>
      <c r="G26" s="473"/>
      <c r="H26" s="593"/>
      <c r="I26" s="56"/>
      <c r="J26" s="1036"/>
      <c r="K26" s="1037"/>
      <c r="L26" s="1042"/>
      <c r="M26" s="1042"/>
      <c r="N26" s="813"/>
      <c r="O26" s="1035"/>
      <c r="P26" s="1042"/>
      <c r="Q26" s="1037"/>
      <c r="R26" s="1042"/>
      <c r="S26" s="1042"/>
      <c r="T26" s="1024"/>
      <c r="U26" s="1025"/>
      <c r="V26" s="1057"/>
      <c r="AA26" s="721"/>
      <c r="AB26" s="721"/>
    </row>
    <row r="27" spans="1:28" ht="8.15" customHeight="1">
      <c r="A27" s="2148"/>
      <c r="B27" s="1367"/>
      <c r="C27" s="1024"/>
      <c r="D27" s="1027"/>
      <c r="E27" s="1025"/>
      <c r="F27" s="1025"/>
      <c r="G27" s="472"/>
      <c r="H27" s="594"/>
      <c r="I27" s="1029"/>
      <c r="J27" s="1024"/>
      <c r="K27" s="1027"/>
      <c r="L27" s="1025"/>
      <c r="M27" s="1025"/>
      <c r="N27" s="1024"/>
      <c r="O27" s="1026"/>
      <c r="P27" s="1025"/>
      <c r="Q27" s="1027"/>
      <c r="R27" s="1025"/>
      <c r="S27" s="1025"/>
      <c r="T27" s="1024"/>
      <c r="U27" s="1025"/>
      <c r="V27" s="1057"/>
      <c r="AA27" s="721"/>
      <c r="AB27" s="721"/>
    </row>
    <row r="28" spans="1:28" ht="8.15" customHeight="1">
      <c r="A28" s="2148"/>
      <c r="B28" s="1366" t="s">
        <v>12</v>
      </c>
      <c r="C28" s="1057"/>
      <c r="D28" s="191"/>
      <c r="E28" s="721"/>
      <c r="F28" s="721"/>
      <c r="G28" s="312"/>
      <c r="H28" s="144"/>
      <c r="I28" s="2034"/>
      <c r="J28" s="141"/>
      <c r="K28" s="62"/>
      <c r="L28" s="28"/>
      <c r="M28" s="28"/>
      <c r="N28" s="141"/>
      <c r="O28" s="183"/>
      <c r="P28" s="154"/>
      <c r="Q28" s="147"/>
      <c r="R28" s="154"/>
      <c r="S28" s="154"/>
      <c r="T28" s="156"/>
      <c r="U28" s="154"/>
      <c r="V28" s="1057"/>
      <c r="W28" s="721"/>
      <c r="X28" s="721"/>
      <c r="Y28" s="721"/>
      <c r="Z28" s="721"/>
      <c r="AA28" s="721"/>
      <c r="AB28" s="721"/>
    </row>
    <row r="29" spans="1:28" ht="8.15" customHeight="1">
      <c r="A29" s="2148"/>
      <c r="B29" s="1367"/>
      <c r="C29" s="297"/>
      <c r="D29" s="143"/>
      <c r="E29" s="146"/>
      <c r="F29" s="146"/>
      <c r="G29" s="312"/>
      <c r="H29" s="144"/>
      <c r="I29" s="2035"/>
      <c r="J29" s="141"/>
      <c r="K29" s="62"/>
      <c r="L29" s="28"/>
      <c r="M29" s="28"/>
      <c r="N29" s="141"/>
      <c r="O29" s="183"/>
      <c r="P29" s="156"/>
      <c r="Q29" s="147"/>
      <c r="R29" s="154"/>
      <c r="S29" s="154"/>
      <c r="T29" s="156"/>
      <c r="U29" s="154"/>
      <c r="V29" s="1057"/>
      <c r="W29" s="721"/>
      <c r="X29" s="721"/>
      <c r="Y29" s="721"/>
      <c r="Z29" s="721"/>
      <c r="AA29" s="721"/>
      <c r="AB29" s="721"/>
    </row>
    <row r="30" spans="1:28" ht="8.15" customHeight="1">
      <c r="A30" s="2148"/>
      <c r="B30" s="1366" t="s">
        <v>13</v>
      </c>
      <c r="C30" s="1057"/>
      <c r="D30" s="191"/>
      <c r="E30" s="721"/>
      <c r="F30" s="721"/>
      <c r="G30" s="312"/>
      <c r="H30" s="144"/>
      <c r="I30" s="2035"/>
      <c r="J30" s="141"/>
      <c r="K30" s="62"/>
      <c r="L30" s="28"/>
      <c r="M30" s="28"/>
      <c r="N30" s="141"/>
      <c r="O30" s="183"/>
      <c r="P30" s="154"/>
      <c r="Q30" s="147"/>
      <c r="R30" s="154"/>
      <c r="S30" s="154"/>
      <c r="T30" s="156"/>
      <c r="U30" s="154"/>
      <c r="V30" s="315"/>
      <c r="W30" s="721"/>
      <c r="X30" s="721"/>
      <c r="Y30" s="721"/>
      <c r="Z30" s="721"/>
      <c r="AA30" s="721"/>
      <c r="AB30" s="721"/>
    </row>
    <row r="31" spans="1:28" ht="16.5" customHeight="1">
      <c r="A31" s="2148"/>
      <c r="B31" s="1367"/>
      <c r="C31" s="1057"/>
      <c r="D31" s="293"/>
      <c r="E31" s="690"/>
      <c r="F31" s="690"/>
      <c r="G31" s="54"/>
      <c r="H31" s="187"/>
      <c r="I31" s="2036"/>
      <c r="J31" s="54"/>
      <c r="K31" s="35"/>
      <c r="L31" s="185"/>
      <c r="M31" s="35"/>
      <c r="N31" s="814"/>
      <c r="O31" s="52"/>
      <c r="P31" s="154"/>
      <c r="Q31" s="1040"/>
      <c r="R31" s="154"/>
      <c r="S31" s="1050"/>
      <c r="T31" s="1051"/>
      <c r="U31" s="1050"/>
      <c r="V31" s="315"/>
      <c r="W31" s="721"/>
      <c r="X31" s="721"/>
      <c r="Y31" s="721"/>
      <c r="Z31" s="721"/>
      <c r="AA31" s="721"/>
      <c r="AB31" s="721"/>
    </row>
    <row r="32" spans="1:28" ht="16.5" customHeight="1">
      <c r="A32" s="2148"/>
      <c r="B32" s="1366" t="s">
        <v>14</v>
      </c>
      <c r="C32" s="2136" t="s">
        <v>427</v>
      </c>
      <c r="D32" s="2170"/>
      <c r="E32" s="1971" t="s">
        <v>426</v>
      </c>
      <c r="F32" s="2100"/>
      <c r="G32" s="1991" t="s">
        <v>301</v>
      </c>
      <c r="H32" s="2034"/>
      <c r="I32" s="2168"/>
      <c r="J32" s="1991" t="s">
        <v>301</v>
      </c>
      <c r="K32" s="2076"/>
      <c r="L32" s="2208" t="s">
        <v>301</v>
      </c>
      <c r="M32" s="2078"/>
      <c r="N32" s="2186" t="s">
        <v>301</v>
      </c>
      <c r="O32" s="2166"/>
      <c r="P32" s="1834"/>
      <c r="Q32" s="2073" t="s">
        <v>30</v>
      </c>
      <c r="R32" s="1798"/>
      <c r="S32" s="2070"/>
      <c r="T32" s="815"/>
      <c r="U32" s="1062"/>
      <c r="V32" s="315"/>
      <c r="W32" s="154"/>
      <c r="X32" s="721"/>
      <c r="Y32" s="721"/>
      <c r="Z32" s="721"/>
      <c r="AA32" s="721"/>
      <c r="AB32" s="721"/>
    </row>
    <row r="33" spans="1:28" ht="14.25" customHeight="1">
      <c r="A33" s="2148"/>
      <c r="B33" s="1367"/>
      <c r="C33" s="2150"/>
      <c r="D33" s="2171"/>
      <c r="E33" s="2151"/>
      <c r="F33" s="2100"/>
      <c r="G33" s="1992"/>
      <c r="H33" s="2035"/>
      <c r="I33" s="512"/>
      <c r="J33" s="1992"/>
      <c r="K33" s="2077"/>
      <c r="L33" s="2209"/>
      <c r="M33" s="2079"/>
      <c r="N33" s="1992"/>
      <c r="O33" s="2185"/>
      <c r="P33" s="1834"/>
      <c r="Q33" s="2073"/>
      <c r="R33" s="1798"/>
      <c r="S33" s="2070"/>
      <c r="T33" s="815"/>
      <c r="U33" s="1062"/>
      <c r="V33" s="315"/>
      <c r="W33" s="154"/>
      <c r="X33" s="721"/>
      <c r="Y33" s="721"/>
      <c r="Z33" s="721"/>
      <c r="AA33" s="721"/>
      <c r="AB33" s="721"/>
    </row>
    <row r="34" spans="1:28" ht="11.25" customHeight="1">
      <c r="A34" s="2148"/>
      <c r="B34" s="1366" t="s">
        <v>24</v>
      </c>
      <c r="C34" s="1951"/>
      <c r="D34" s="2088" t="s">
        <v>212</v>
      </c>
      <c r="E34" s="1829"/>
      <c r="F34" s="1984" t="s">
        <v>212</v>
      </c>
      <c r="G34" s="2199"/>
      <c r="H34" s="1984" t="s">
        <v>302</v>
      </c>
      <c r="I34" s="2203"/>
      <c r="J34" s="2011"/>
      <c r="K34" s="2088" t="s">
        <v>303</v>
      </c>
      <c r="L34" s="2048"/>
      <c r="M34" s="1984" t="s">
        <v>303</v>
      </c>
      <c r="N34" s="2011"/>
      <c r="O34" s="2032" t="s">
        <v>303</v>
      </c>
      <c r="P34" s="2043"/>
      <c r="Q34" s="53"/>
      <c r="R34" s="2082"/>
      <c r="S34" s="2042" t="s">
        <v>30</v>
      </c>
      <c r="T34" s="725"/>
      <c r="U34" s="725"/>
      <c r="V34" s="1057"/>
      <c r="W34" s="721"/>
      <c r="X34" s="721"/>
      <c r="Y34" s="721"/>
      <c r="Z34" s="721"/>
      <c r="AA34" s="721"/>
      <c r="AB34" s="721"/>
    </row>
    <row r="35" spans="1:28" ht="14.25" customHeight="1" thickBot="1">
      <c r="A35" s="2149"/>
      <c r="B35" s="1418"/>
      <c r="C35" s="2202"/>
      <c r="D35" s="2094"/>
      <c r="E35" s="2158"/>
      <c r="F35" s="2161"/>
      <c r="G35" s="2200"/>
      <c r="H35" s="2089"/>
      <c r="I35" s="2089"/>
      <c r="J35" s="2012"/>
      <c r="K35" s="2207"/>
      <c r="L35" s="2049"/>
      <c r="M35" s="2089"/>
      <c r="N35" s="2187"/>
      <c r="O35" s="2033"/>
      <c r="P35" s="2044"/>
      <c r="Q35" s="53"/>
      <c r="R35" s="2083"/>
      <c r="S35" s="2084"/>
      <c r="T35" s="732"/>
      <c r="U35" s="733"/>
      <c r="V35" s="1057"/>
      <c r="W35" s="721"/>
      <c r="X35" s="721"/>
      <c r="Y35" s="721"/>
      <c r="Z35" s="721"/>
      <c r="AA35" s="721"/>
      <c r="AB35" s="721"/>
    </row>
    <row r="36" spans="1:28" ht="8.15" customHeight="1">
      <c r="A36" s="2147" t="s">
        <v>7</v>
      </c>
      <c r="B36" s="1416" t="s">
        <v>227</v>
      </c>
      <c r="C36" s="1036"/>
      <c r="D36" s="1037"/>
      <c r="E36" s="1042"/>
      <c r="F36" s="1042"/>
      <c r="G36" s="473"/>
      <c r="H36" s="593"/>
      <c r="I36" s="56"/>
      <c r="J36" s="295"/>
      <c r="K36" s="201"/>
      <c r="L36" s="200"/>
      <c r="M36" s="1042"/>
      <c r="N36" s="295"/>
      <c r="O36" s="1035"/>
      <c r="P36" s="200"/>
      <c r="Q36" s="202"/>
      <c r="R36" s="714"/>
      <c r="S36" s="1035"/>
      <c r="T36" s="1025"/>
      <c r="U36" s="1025"/>
      <c r="V36" s="1057"/>
      <c r="W36" s="721"/>
      <c r="X36" s="721"/>
      <c r="Y36" s="721"/>
      <c r="Z36" s="721"/>
      <c r="AA36" s="721"/>
      <c r="AB36" s="721"/>
    </row>
    <row r="37" spans="1:28" ht="6.75" customHeight="1">
      <c r="A37" s="2148"/>
      <c r="B37" s="1367"/>
      <c r="C37" s="1057"/>
      <c r="D37" s="191"/>
      <c r="E37" s="721"/>
      <c r="F37" s="721"/>
      <c r="G37" s="54"/>
      <c r="H37" s="53"/>
      <c r="I37" s="35"/>
      <c r="J37" s="54"/>
      <c r="K37" s="53"/>
      <c r="L37" s="35"/>
      <c r="M37" s="35"/>
      <c r="N37" s="1057"/>
      <c r="O37" s="1054"/>
      <c r="P37" s="1025"/>
      <c r="Q37" s="1027"/>
      <c r="R37" s="1025"/>
      <c r="S37" s="1026"/>
      <c r="T37" s="1025"/>
      <c r="U37" s="1025"/>
      <c r="V37" s="1057"/>
      <c r="W37" s="721"/>
      <c r="X37" s="12"/>
      <c r="Y37" s="12"/>
      <c r="Z37" s="43"/>
      <c r="AA37" s="258"/>
      <c r="AB37" s="721"/>
    </row>
    <row r="38" spans="1:28" ht="6.75" customHeight="1">
      <c r="A38" s="2148"/>
      <c r="B38" s="1366" t="s">
        <v>12</v>
      </c>
      <c r="C38" s="1057"/>
      <c r="D38" s="191"/>
      <c r="E38" s="721"/>
      <c r="F38" s="721"/>
      <c r="G38" s="54"/>
      <c r="H38" s="53"/>
      <c r="I38" s="35"/>
      <c r="J38" s="54"/>
      <c r="K38" s="53"/>
      <c r="L38" s="35"/>
      <c r="M38" s="35"/>
      <c r="N38" s="1859"/>
      <c r="O38" s="2038"/>
      <c r="P38" s="315"/>
      <c r="Q38" s="59"/>
      <c r="R38" s="43"/>
      <c r="S38" s="38"/>
      <c r="T38" s="30"/>
      <c r="U38" s="30"/>
      <c r="V38" s="315"/>
      <c r="W38" s="721"/>
      <c r="X38" s="43"/>
      <c r="Y38" s="258"/>
      <c r="Z38" s="28"/>
      <c r="AA38" s="28"/>
      <c r="AB38" s="721"/>
    </row>
    <row r="39" spans="1:28" ht="1.5" customHeight="1">
      <c r="A39" s="2148"/>
      <c r="B39" s="1367"/>
      <c r="C39" s="141"/>
      <c r="D39" s="62"/>
      <c r="E39" s="28"/>
      <c r="F39" s="28"/>
      <c r="G39" s="340"/>
      <c r="H39" s="62"/>
      <c r="I39" s="35"/>
      <c r="J39" s="340"/>
      <c r="K39" s="62"/>
      <c r="L39" s="30"/>
      <c r="M39" s="30"/>
      <c r="N39" s="2169"/>
      <c r="O39" s="2039"/>
      <c r="P39" s="28"/>
      <c r="Q39" s="62"/>
      <c r="R39" s="28"/>
      <c r="S39" s="38"/>
      <c r="T39" s="30"/>
      <c r="U39" s="30"/>
      <c r="V39" s="315"/>
      <c r="W39" s="721"/>
      <c r="X39" s="721"/>
      <c r="Y39" s="721"/>
      <c r="Z39" s="721"/>
      <c r="AA39" s="721"/>
      <c r="AB39" s="721"/>
    </row>
    <row r="40" spans="1:28" ht="24" customHeight="1">
      <c r="A40" s="2148"/>
      <c r="B40" s="1413" t="s">
        <v>13</v>
      </c>
      <c r="C40" s="282"/>
      <c r="D40" s="59"/>
      <c r="E40" s="298"/>
      <c r="F40" s="721"/>
      <c r="G40" s="54"/>
      <c r="H40" s="53"/>
      <c r="I40" s="28"/>
      <c r="J40" s="141"/>
      <c r="K40" s="34"/>
      <c r="L40" s="189"/>
      <c r="M40" s="811"/>
      <c r="N40" s="2040"/>
      <c r="O40" s="2042"/>
      <c r="P40" s="28"/>
      <c r="Q40" s="62"/>
      <c r="R40" s="28"/>
      <c r="S40" s="38"/>
      <c r="T40" s="2015" t="s">
        <v>432</v>
      </c>
      <c r="U40" s="2016"/>
      <c r="V40" s="1057"/>
      <c r="W40" s="721"/>
      <c r="X40" s="721"/>
      <c r="Y40" s="721"/>
      <c r="Z40" s="721"/>
      <c r="AA40" s="721"/>
      <c r="AB40" s="721"/>
    </row>
    <row r="41" spans="1:28" ht="1.5" hidden="1" customHeight="1">
      <c r="A41" s="2148"/>
      <c r="B41" s="1414"/>
      <c r="C41" s="283"/>
      <c r="D41" s="192"/>
      <c r="E41" s="721"/>
      <c r="F41" s="690"/>
      <c r="G41" s="339"/>
      <c r="H41" s="280"/>
      <c r="I41" s="281"/>
      <c r="J41" s="141"/>
      <c r="K41" s="62"/>
      <c r="L41" s="28"/>
      <c r="M41" s="28"/>
      <c r="N41" s="2041"/>
      <c r="O41" s="2042"/>
      <c r="P41" s="710"/>
      <c r="Q41" s="187"/>
      <c r="R41" s="35"/>
      <c r="S41" s="52"/>
      <c r="T41" s="2017"/>
      <c r="U41" s="2018"/>
      <c r="V41" s="1057"/>
      <c r="W41" s="721"/>
      <c r="X41" s="721"/>
      <c r="Y41" s="721"/>
      <c r="Z41" s="721"/>
      <c r="AA41" s="721"/>
      <c r="AB41" s="721"/>
    </row>
    <row r="42" spans="1:28" ht="18" customHeight="1">
      <c r="A42" s="2148"/>
      <c r="B42" s="1413" t="s">
        <v>14</v>
      </c>
      <c r="C42" s="2136" t="s">
        <v>411</v>
      </c>
      <c r="D42" s="2170"/>
      <c r="E42" s="1971" t="s">
        <v>412</v>
      </c>
      <c r="F42" s="2177"/>
      <c r="G42" s="2192" t="s">
        <v>428</v>
      </c>
      <c r="H42" s="2218"/>
      <c r="I42" s="2204"/>
      <c r="J42" s="1990" t="s">
        <v>30</v>
      </c>
      <c r="K42" s="2047"/>
      <c r="L42" s="1995" t="s">
        <v>30</v>
      </c>
      <c r="M42" s="2077"/>
      <c r="N42" s="2184" t="s">
        <v>431</v>
      </c>
      <c r="O42" s="2166"/>
      <c r="P42" s="1991" t="s">
        <v>201</v>
      </c>
      <c r="Q42" s="2087"/>
      <c r="R42" s="2085" t="s">
        <v>432</v>
      </c>
      <c r="S42" s="2016"/>
      <c r="T42" s="1991" t="s">
        <v>201</v>
      </c>
      <c r="U42" s="1993" t="s">
        <v>30</v>
      </c>
      <c r="V42" s="1057"/>
      <c r="W42" s="721"/>
      <c r="X42" s="721"/>
      <c r="Y42" s="721"/>
      <c r="Z42" s="721"/>
      <c r="AA42" s="721"/>
      <c r="AB42" s="721"/>
    </row>
    <row r="43" spans="1:28" ht="15" customHeight="1">
      <c r="A43" s="2148"/>
      <c r="B43" s="1414"/>
      <c r="C43" s="1834"/>
      <c r="D43" s="2171"/>
      <c r="E43" s="1798"/>
      <c r="F43" s="2100"/>
      <c r="G43" s="2193"/>
      <c r="H43" s="2219"/>
      <c r="I43" s="2205"/>
      <c r="J43" s="1990"/>
      <c r="K43" s="2047"/>
      <c r="L43" s="1996"/>
      <c r="M43" s="2077"/>
      <c r="N43" s="1733"/>
      <c r="O43" s="2167"/>
      <c r="P43" s="1992"/>
      <c r="Q43" s="2088"/>
      <c r="R43" s="2086"/>
      <c r="S43" s="2018"/>
      <c r="T43" s="1992"/>
      <c r="U43" s="1994"/>
      <c r="V43" s="1057"/>
      <c r="W43" s="721"/>
      <c r="X43" s="43"/>
      <c r="Y43" s="136"/>
      <c r="Z43" s="136"/>
      <c r="AA43" s="721"/>
      <c r="AB43" s="721"/>
    </row>
    <row r="44" spans="1:28" ht="9" customHeight="1">
      <c r="A44" s="2148"/>
      <c r="B44" s="1413" t="s">
        <v>24</v>
      </c>
      <c r="C44" s="1951"/>
      <c r="D44" s="2088" t="s">
        <v>221</v>
      </c>
      <c r="E44" s="1827"/>
      <c r="F44" s="1984" t="s">
        <v>221</v>
      </c>
      <c r="G44" s="2194"/>
      <c r="H44" s="2220"/>
      <c r="I44" s="2048"/>
      <c r="J44" s="1988" t="s">
        <v>30</v>
      </c>
      <c r="K44" s="1616" t="s">
        <v>429</v>
      </c>
      <c r="L44" s="2210" t="s">
        <v>30</v>
      </c>
      <c r="M44" s="1796" t="s">
        <v>430</v>
      </c>
      <c r="N44" s="2011"/>
      <c r="O44" s="2001"/>
      <c r="P44" s="2052" t="s">
        <v>432</v>
      </c>
      <c r="Q44" s="2053"/>
      <c r="R44" s="1514"/>
      <c r="S44" s="1448"/>
      <c r="T44" s="1951"/>
      <c r="U44" s="1624" t="s">
        <v>30</v>
      </c>
      <c r="V44" s="54"/>
      <c r="X44" s="43"/>
      <c r="Y44" s="136"/>
      <c r="Z44" s="136"/>
    </row>
    <row r="45" spans="1:28" ht="22.5" customHeight="1" thickBot="1">
      <c r="A45" s="2149"/>
      <c r="B45" s="1415"/>
      <c r="C45" s="1952"/>
      <c r="D45" s="2223"/>
      <c r="E45" s="2174"/>
      <c r="F45" s="1985"/>
      <c r="G45" s="2195"/>
      <c r="H45" s="2221"/>
      <c r="I45" s="2049"/>
      <c r="J45" s="2206"/>
      <c r="K45" s="1933"/>
      <c r="L45" s="2211"/>
      <c r="M45" s="1855"/>
      <c r="N45" s="2012"/>
      <c r="O45" s="2002"/>
      <c r="P45" s="2054"/>
      <c r="Q45" s="2055"/>
      <c r="R45" s="1929"/>
      <c r="S45" s="1907"/>
      <c r="T45" s="1952"/>
      <c r="U45" s="1955"/>
      <c r="V45" s="54"/>
      <c r="X45" s="28"/>
      <c r="Y45" s="203"/>
      <c r="Z45" s="43"/>
    </row>
    <row r="46" spans="1:28" ht="8.15" customHeight="1">
      <c r="A46" s="2147" t="s">
        <v>8</v>
      </c>
      <c r="B46" s="1030" t="s">
        <v>39</v>
      </c>
      <c r="C46" s="1036"/>
      <c r="D46" s="1037"/>
      <c r="E46" s="1042"/>
      <c r="G46" s="475"/>
      <c r="H46" s="595"/>
      <c r="I46" s="205"/>
      <c r="J46" s="299"/>
      <c r="K46" s="714"/>
      <c r="L46" s="206"/>
      <c r="M46" s="714"/>
      <c r="N46" s="54"/>
      <c r="O46" s="713"/>
      <c r="P46" s="1042"/>
      <c r="Q46" s="1042"/>
      <c r="R46" s="1034"/>
      <c r="S46" s="1035"/>
      <c r="T46" s="1025"/>
      <c r="U46" s="1025"/>
      <c r="V46" s="54"/>
      <c r="X46" s="28"/>
      <c r="Y46" s="203"/>
      <c r="Z46" s="43"/>
    </row>
    <row r="47" spans="1:28" ht="8.15" customHeight="1">
      <c r="A47" s="2148"/>
      <c r="B47" s="1028"/>
      <c r="C47" s="1024"/>
      <c r="D47" s="1027"/>
      <c r="E47" s="1025"/>
      <c r="F47" s="1025"/>
      <c r="G47" s="474"/>
      <c r="H47" s="40"/>
      <c r="I47" s="57"/>
      <c r="J47" s="54"/>
      <c r="K47" s="53"/>
      <c r="L47" s="55"/>
      <c r="M47" s="35"/>
      <c r="N47" s="54"/>
      <c r="O47" s="52"/>
      <c r="P47" s="30"/>
      <c r="Q47" s="27"/>
      <c r="R47" s="267"/>
      <c r="S47" s="26"/>
      <c r="T47" s="27"/>
      <c r="U47" s="27"/>
      <c r="V47" s="1057"/>
      <c r="W47" s="721"/>
      <c r="X47" s="721"/>
      <c r="Y47" s="721"/>
      <c r="Z47" s="721"/>
    </row>
    <row r="48" spans="1:28" ht="8.15" customHeight="1">
      <c r="A48" s="2148"/>
      <c r="B48" s="1413" t="s">
        <v>11</v>
      </c>
      <c r="C48" s="1024"/>
      <c r="D48" s="1027"/>
      <c r="E48" s="1025"/>
      <c r="F48" s="1025"/>
      <c r="G48" s="54"/>
      <c r="H48" s="53"/>
      <c r="I48" s="1029"/>
      <c r="J48" s="54"/>
      <c r="K48" s="53"/>
      <c r="L48" s="1025"/>
      <c r="M48" s="1025"/>
      <c r="N48" s="1024"/>
      <c r="O48" s="1026"/>
      <c r="P48" s="30"/>
      <c r="Q48" s="32"/>
      <c r="R48" s="27"/>
      <c r="S48" s="26"/>
      <c r="T48" s="27"/>
      <c r="U48" s="27"/>
      <c r="V48" s="1057"/>
      <c r="W48" s="721"/>
      <c r="X48" s="721"/>
      <c r="Y48" s="721"/>
      <c r="Z48" s="721"/>
    </row>
    <row r="49" spans="1:26" ht="8.15" customHeight="1">
      <c r="A49" s="2148"/>
      <c r="B49" s="1414"/>
      <c r="C49" s="1044"/>
      <c r="D49" s="53"/>
      <c r="E49" s="35"/>
      <c r="F49" s="35"/>
      <c r="G49" s="54"/>
      <c r="H49" s="53"/>
      <c r="I49" s="57"/>
      <c r="J49" s="54"/>
      <c r="K49" s="53"/>
      <c r="L49" s="721"/>
      <c r="M49" s="30"/>
      <c r="N49" s="1057"/>
      <c r="O49" s="38"/>
      <c r="P49" s="54"/>
      <c r="Q49" s="62"/>
      <c r="R49" s="2009"/>
      <c r="S49" s="2010"/>
      <c r="T49" s="588"/>
      <c r="U49" s="588"/>
      <c r="V49" s="1057"/>
      <c r="W49" s="721"/>
      <c r="X49" s="721"/>
      <c r="Y49" s="721"/>
      <c r="Z49" s="721"/>
    </row>
    <row r="50" spans="1:26" ht="8.15" customHeight="1">
      <c r="A50" s="2148"/>
      <c r="B50" s="1413" t="s">
        <v>12</v>
      </c>
      <c r="C50" s="1064"/>
      <c r="D50" s="53"/>
      <c r="E50" s="35"/>
      <c r="F50" s="35"/>
      <c r="G50" s="2050"/>
      <c r="H50" s="2227"/>
      <c r="I50" s="57"/>
      <c r="J50" s="54"/>
      <c r="K50" s="53"/>
      <c r="L50" s="531"/>
      <c r="M50" s="2222"/>
      <c r="N50" s="312"/>
      <c r="O50" s="2008"/>
      <c r="P50" s="2013"/>
      <c r="Q50" s="2056"/>
      <c r="R50" s="35"/>
      <c r="S50" s="52"/>
      <c r="T50" s="35"/>
      <c r="U50" s="35"/>
      <c r="V50" s="1057"/>
      <c r="W50" s="721"/>
      <c r="X50" s="721"/>
      <c r="Y50" s="721"/>
      <c r="Z50" s="721"/>
    </row>
    <row r="51" spans="1:26" ht="8.25" customHeight="1">
      <c r="A51" s="2148"/>
      <c r="B51" s="1414"/>
      <c r="C51" s="29"/>
      <c r="D51" s="53"/>
      <c r="E51" s="35"/>
      <c r="F51" s="35"/>
      <c r="G51" s="2050"/>
      <c r="H51" s="2227"/>
      <c r="I51" s="35"/>
      <c r="J51" s="54"/>
      <c r="K51" s="35"/>
      <c r="L51" s="531"/>
      <c r="M51" s="2222"/>
      <c r="N51" s="312"/>
      <c r="O51" s="2008"/>
      <c r="P51" s="2013"/>
      <c r="Q51" s="2056"/>
      <c r="R51" s="669"/>
      <c r="S51" s="26"/>
      <c r="T51" s="27"/>
      <c r="U51" s="27"/>
      <c r="V51" s="1057"/>
      <c r="W51" s="721"/>
      <c r="X51" s="721"/>
      <c r="Y51" s="721"/>
      <c r="Z51" s="721"/>
    </row>
    <row r="52" spans="1:26" ht="11.25" customHeight="1">
      <c r="A52" s="2148"/>
      <c r="B52" s="1413" t="s">
        <v>13</v>
      </c>
      <c r="C52" s="35"/>
      <c r="D52" s="53"/>
      <c r="E52" s="35"/>
      <c r="F52" s="35"/>
      <c r="G52" s="2050"/>
      <c r="H52" s="2227"/>
      <c r="I52" s="2188"/>
      <c r="J52" s="315"/>
      <c r="K52" s="43"/>
      <c r="L52" s="2226"/>
      <c r="M52" s="2014"/>
      <c r="N52" s="1990"/>
      <c r="O52" s="2001"/>
      <c r="P52" s="658"/>
      <c r="Q52" s="1058"/>
      <c r="R52" s="658" t="s">
        <v>478</v>
      </c>
      <c r="S52" s="659"/>
      <c r="T52" s="1057"/>
      <c r="U52" s="721"/>
      <c r="V52" s="1057"/>
      <c r="W52" s="721"/>
      <c r="X52" s="721"/>
      <c r="Y52" s="721"/>
      <c r="Z52" s="721"/>
    </row>
    <row r="53" spans="1:26" ht="14.25" customHeight="1">
      <c r="A53" s="2148"/>
      <c r="B53" s="1414"/>
      <c r="C53" s="35"/>
      <c r="D53" s="53"/>
      <c r="E53" s="35"/>
      <c r="F53" s="35"/>
      <c r="G53" s="2051"/>
      <c r="H53" s="2228"/>
      <c r="I53" s="2189"/>
      <c r="J53" s="315"/>
      <c r="K53" s="43"/>
      <c r="L53" s="2226"/>
      <c r="M53" s="2014"/>
      <c r="N53" s="1990"/>
      <c r="O53" s="2001"/>
      <c r="P53" s="693"/>
      <c r="Q53" s="668" t="s">
        <v>478</v>
      </c>
      <c r="R53" s="693"/>
      <c r="S53" s="697"/>
      <c r="T53" s="799"/>
      <c r="U53" s="721"/>
      <c r="V53" s="54"/>
      <c r="W53" s="561"/>
      <c r="X53" s="721"/>
      <c r="Y53" s="721"/>
      <c r="Z53" s="721"/>
    </row>
    <row r="54" spans="1:26" ht="15" customHeight="1">
      <c r="A54" s="2148"/>
      <c r="B54" s="1413" t="s">
        <v>14</v>
      </c>
      <c r="C54" s="35"/>
      <c r="D54" s="53"/>
      <c r="E54" s="35"/>
      <c r="F54" s="35"/>
      <c r="G54" s="2224" t="s">
        <v>433</v>
      </c>
      <c r="H54" s="2190"/>
      <c r="I54" s="2092"/>
      <c r="J54" s="2006" t="s">
        <v>435</v>
      </c>
      <c r="K54" s="2190"/>
      <c r="L54" s="661"/>
      <c r="M54" s="2215"/>
      <c r="N54" s="297"/>
      <c r="O54" s="1804" t="s">
        <v>438</v>
      </c>
      <c r="P54" s="2006" t="s">
        <v>424</v>
      </c>
      <c r="Q54" s="2003"/>
      <c r="R54" s="2004" t="s">
        <v>425</v>
      </c>
      <c r="S54" s="1986"/>
      <c r="T54" s="1990" t="s">
        <v>810</v>
      </c>
      <c r="U54" s="1986"/>
      <c r="V54" s="35"/>
      <c r="X54" s="721"/>
      <c r="Y54" s="721"/>
      <c r="Z54" s="721"/>
    </row>
    <row r="55" spans="1:26" ht="22.5" customHeight="1" thickBot="1">
      <c r="A55" s="2148"/>
      <c r="B55" s="1415"/>
      <c r="C55" s="35"/>
      <c r="D55" s="53"/>
      <c r="E55" s="35"/>
      <c r="F55" s="35"/>
      <c r="G55" s="2225"/>
      <c r="H55" s="2191"/>
      <c r="I55" s="2093"/>
      <c r="J55" s="2007"/>
      <c r="K55" s="2191"/>
      <c r="L55" s="661"/>
      <c r="M55" s="2215"/>
      <c r="N55" s="297"/>
      <c r="O55" s="1804"/>
      <c r="P55" s="2007"/>
      <c r="Q55" s="2003"/>
      <c r="R55" s="2005"/>
      <c r="S55" s="1987"/>
      <c r="T55" s="1990"/>
      <c r="U55" s="1987"/>
      <c r="V55" s="35"/>
      <c r="X55" s="721"/>
      <c r="Y55" s="721"/>
      <c r="Z55" s="721"/>
    </row>
    <row r="56" spans="1:26" ht="10.5" customHeight="1">
      <c r="A56" s="2148"/>
      <c r="B56" s="1413" t="s">
        <v>24</v>
      </c>
      <c r="C56" s="35"/>
      <c r="D56" s="53"/>
      <c r="E56" s="35"/>
      <c r="F56" s="35"/>
      <c r="G56" s="1826" t="s">
        <v>434</v>
      </c>
      <c r="H56" s="2213" t="s">
        <v>30</v>
      </c>
      <c r="I56" s="469"/>
      <c r="J56" s="1826" t="s">
        <v>436</v>
      </c>
      <c r="K56" s="2213"/>
      <c r="L56" s="2216"/>
      <c r="M56" s="1796" t="s">
        <v>437</v>
      </c>
      <c r="N56" s="1997"/>
      <c r="O56" s="1999" t="s">
        <v>439</v>
      </c>
      <c r="P56" s="2028" t="s">
        <v>30</v>
      </c>
      <c r="Q56" s="1984" t="s">
        <v>422</v>
      </c>
      <c r="R56" s="2045" t="s">
        <v>30</v>
      </c>
      <c r="S56" s="2032" t="s">
        <v>423</v>
      </c>
      <c r="T56" s="1988">
        <v>308</v>
      </c>
      <c r="U56" s="1984" t="s">
        <v>423</v>
      </c>
      <c r="V56" s="54"/>
      <c r="X56" s="721"/>
      <c r="Y56" s="721"/>
      <c r="Z56" s="721"/>
    </row>
    <row r="57" spans="1:26" ht="11.25" customHeight="1" thickBot="1">
      <c r="A57" s="2149"/>
      <c r="B57" s="1415"/>
      <c r="C57" s="314"/>
      <c r="D57" s="70"/>
      <c r="E57" s="314"/>
      <c r="F57" s="314"/>
      <c r="G57" s="1945"/>
      <c r="H57" s="2214"/>
      <c r="I57" s="470"/>
      <c r="J57" s="1945"/>
      <c r="K57" s="2214"/>
      <c r="L57" s="2217"/>
      <c r="M57" s="1944"/>
      <c r="N57" s="1998"/>
      <c r="O57" s="2000"/>
      <c r="P57" s="2029"/>
      <c r="Q57" s="2089"/>
      <c r="R57" s="2046"/>
      <c r="S57" s="2033"/>
      <c r="T57" s="1989"/>
      <c r="U57" s="1985"/>
      <c r="V57" s="1057"/>
      <c r="W57" s="721"/>
      <c r="X57" s="721"/>
      <c r="Y57" s="721"/>
      <c r="Z57" s="721"/>
    </row>
    <row r="58" spans="1:26" ht="14.25" hidden="1" customHeight="1">
      <c r="A58" s="1410" t="s">
        <v>114</v>
      </c>
      <c r="B58" s="1417" t="s">
        <v>116</v>
      </c>
      <c r="C58" s="1024"/>
      <c r="D58" s="1027"/>
      <c r="E58" s="1025"/>
      <c r="F58" s="1052"/>
      <c r="G58" s="58"/>
      <c r="H58" s="40"/>
      <c r="I58" s="184"/>
      <c r="J58" s="35"/>
      <c r="K58" s="35"/>
      <c r="L58" s="55"/>
      <c r="M58" s="186"/>
      <c r="N58" s="55"/>
      <c r="O58" s="186"/>
      <c r="P58" s="1025"/>
      <c r="Q58" s="1027"/>
      <c r="R58" s="1025"/>
      <c r="S58" s="1026"/>
      <c r="T58" s="1025"/>
      <c r="U58" s="1025"/>
      <c r="X58" s="28"/>
      <c r="Y58" s="203"/>
      <c r="Z58" s="43"/>
    </row>
    <row r="59" spans="1:26" ht="16.5" hidden="1" customHeight="1">
      <c r="A59" s="1411"/>
      <c r="B59" s="1367"/>
      <c r="C59" s="1024"/>
      <c r="D59" s="1027"/>
      <c r="E59" s="1025"/>
      <c r="F59" s="1052"/>
      <c r="G59" s="58"/>
      <c r="H59" s="40"/>
      <c r="I59" s="57"/>
      <c r="J59" s="1055"/>
      <c r="K59" s="53"/>
      <c r="L59" s="55"/>
      <c r="M59" s="186"/>
      <c r="N59" s="55"/>
      <c r="O59" s="186"/>
      <c r="P59" s="30"/>
      <c r="Q59" s="32"/>
      <c r="R59" s="27"/>
      <c r="S59" s="26"/>
      <c r="T59" s="27"/>
      <c r="U59" s="27"/>
      <c r="X59" s="721"/>
      <c r="Y59" s="721"/>
      <c r="Z59" s="721"/>
    </row>
    <row r="60" spans="1:26" ht="7" hidden="1" customHeight="1">
      <c r="A60" s="1411"/>
      <c r="B60" s="1366" t="s">
        <v>117</v>
      </c>
      <c r="C60" s="1024"/>
      <c r="D60" s="1027"/>
      <c r="E60" s="1025"/>
      <c r="F60" s="1052"/>
      <c r="G60" s="35"/>
      <c r="H60" s="53"/>
      <c r="I60" s="1029"/>
      <c r="J60" s="35"/>
      <c r="K60" s="53"/>
      <c r="L60" s="1025"/>
      <c r="M60" s="1052"/>
      <c r="N60" s="1025"/>
      <c r="O60" s="1052"/>
      <c r="P60" s="30"/>
      <c r="Q60" s="32"/>
      <c r="R60" s="27"/>
      <c r="S60" s="26"/>
      <c r="T60" s="27"/>
      <c r="U60" s="27"/>
      <c r="X60" s="721"/>
      <c r="Y60" s="721"/>
      <c r="Z60" s="721"/>
    </row>
    <row r="61" spans="1:26" ht="7" hidden="1" customHeight="1">
      <c r="A61" s="1411"/>
      <c r="B61" s="1367"/>
      <c r="C61" s="1044"/>
      <c r="D61" s="44"/>
      <c r="E61" s="1045"/>
      <c r="F61" s="311"/>
      <c r="G61" s="35"/>
      <c r="H61" s="53"/>
      <c r="I61" s="57"/>
      <c r="J61" s="35"/>
      <c r="K61" s="53"/>
      <c r="L61" s="721"/>
      <c r="M61" s="41"/>
      <c r="N61" s="721"/>
      <c r="O61" s="41"/>
      <c r="P61" s="30"/>
      <c r="Q61" s="32"/>
      <c r="R61" s="27"/>
      <c r="S61" s="26"/>
      <c r="T61" s="27"/>
      <c r="U61" s="27"/>
      <c r="X61" s="721"/>
      <c r="Y61" s="721"/>
      <c r="Z61" s="721"/>
    </row>
    <row r="62" spans="1:26" ht="14.25" hidden="1" customHeight="1">
      <c r="A62" s="1411"/>
      <c r="B62" s="1366" t="s">
        <v>118</v>
      </c>
      <c r="C62" s="1064"/>
      <c r="D62" s="331"/>
      <c r="E62" s="1061"/>
      <c r="F62" s="50"/>
      <c r="G62" s="35"/>
      <c r="H62" s="53"/>
      <c r="I62" s="57"/>
      <c r="J62" s="35"/>
      <c r="K62" s="53"/>
      <c r="L62" s="1029"/>
      <c r="M62" s="41"/>
      <c r="N62" s="1029"/>
      <c r="O62" s="41"/>
      <c r="P62" s="42"/>
      <c r="Q62" s="7"/>
      <c r="R62" s="8"/>
      <c r="S62" s="26"/>
      <c r="T62" s="27"/>
      <c r="U62" s="27"/>
      <c r="X62" s="721"/>
      <c r="Y62" s="721"/>
      <c r="Z62" s="721"/>
    </row>
    <row r="63" spans="1:26" ht="7" hidden="1" customHeight="1">
      <c r="A63" s="1411"/>
      <c r="B63" s="1367"/>
      <c r="C63" s="29"/>
      <c r="D63" s="19"/>
      <c r="E63" s="12"/>
      <c r="F63" s="145"/>
      <c r="G63" s="35"/>
      <c r="H63" s="53"/>
      <c r="I63" s="35"/>
      <c r="J63" s="35"/>
      <c r="K63" s="53"/>
      <c r="L63" s="30"/>
      <c r="M63" s="41"/>
      <c r="N63" s="30"/>
      <c r="O63" s="41"/>
      <c r="P63" s="68"/>
      <c r="Q63" s="62"/>
      <c r="R63" s="28"/>
      <c r="S63" s="183"/>
      <c r="T63" s="28"/>
      <c r="U63" s="28"/>
      <c r="X63" s="721"/>
      <c r="Y63" s="721"/>
      <c r="Z63" s="721"/>
    </row>
    <row r="64" spans="1:26" ht="14.25" hidden="1" customHeight="1">
      <c r="A64" s="1411"/>
      <c r="B64" s="1366" t="s">
        <v>119</v>
      </c>
      <c r="C64" s="312"/>
      <c r="D64" s="144"/>
      <c r="E64" s="188"/>
      <c r="F64" s="145"/>
      <c r="G64" s="35"/>
      <c r="H64" s="53"/>
      <c r="I64" s="35"/>
      <c r="J64" s="68"/>
      <c r="K64" s="34"/>
      <c r="L64" s="35"/>
      <c r="M64" s="186"/>
      <c r="N64" s="35"/>
      <c r="O64" s="186"/>
      <c r="P64" s="2091"/>
      <c r="Q64" s="2090"/>
      <c r="R64" s="2009"/>
      <c r="S64" s="2037"/>
      <c r="T64" s="726"/>
      <c r="U64" s="726"/>
      <c r="X64" s="721"/>
      <c r="Y64" s="721"/>
      <c r="Z64" s="721"/>
    </row>
    <row r="65" spans="1:26" ht="7" hidden="1" customHeight="1">
      <c r="A65" s="1411"/>
      <c r="B65" s="1367"/>
      <c r="C65" s="312"/>
      <c r="D65" s="144"/>
      <c r="E65" s="188"/>
      <c r="F65" s="145"/>
      <c r="G65" s="35"/>
      <c r="H65" s="53"/>
      <c r="I65" s="35"/>
      <c r="J65" s="68"/>
      <c r="K65" s="34"/>
      <c r="L65" s="35"/>
      <c r="M65" s="186"/>
      <c r="N65" s="35"/>
      <c r="O65" s="186"/>
      <c r="P65" s="2091"/>
      <c r="Q65" s="2090"/>
      <c r="R65" s="2009"/>
      <c r="S65" s="2037"/>
      <c r="T65" s="726"/>
      <c r="U65" s="726"/>
      <c r="X65" s="721"/>
      <c r="Y65" s="721"/>
      <c r="Z65" s="721"/>
    </row>
    <row r="66" spans="1:26" ht="7" hidden="1" customHeight="1">
      <c r="A66" s="1411"/>
      <c r="B66" s="1366" t="s">
        <v>121</v>
      </c>
      <c r="C66" s="312"/>
      <c r="D66" s="144"/>
      <c r="E66" s="188"/>
      <c r="F66" s="145"/>
      <c r="G66" s="35"/>
      <c r="H66" s="53"/>
      <c r="I66" s="35"/>
      <c r="J66" s="60"/>
      <c r="K66" s="34"/>
      <c r="L66" s="35"/>
      <c r="M66" s="186"/>
      <c r="N66" s="35"/>
      <c r="O66" s="186"/>
      <c r="P66" s="2080"/>
      <c r="Q66" s="331"/>
      <c r="R66" s="2030"/>
      <c r="S66" s="1065"/>
      <c r="T66" s="1061"/>
      <c r="U66" s="1061"/>
      <c r="V66" s="721"/>
      <c r="W66" s="721"/>
      <c r="X66" s="721"/>
      <c r="Y66" s="721"/>
      <c r="Z66" s="721"/>
    </row>
    <row r="67" spans="1:26" ht="7" hidden="1" customHeight="1">
      <c r="A67" s="1412"/>
      <c r="B67" s="1418"/>
      <c r="C67" s="1043"/>
      <c r="D67" s="1041"/>
      <c r="E67" s="1046"/>
      <c r="F67" s="1046"/>
      <c r="G67" s="69"/>
      <c r="H67" s="70"/>
      <c r="I67" s="715"/>
      <c r="J67" s="71"/>
      <c r="K67" s="39"/>
      <c r="L67" s="715"/>
      <c r="M67" s="190"/>
      <c r="N67" s="715"/>
      <c r="O67" s="190"/>
      <c r="P67" s="2081"/>
      <c r="Q67" s="465"/>
      <c r="R67" s="2031"/>
      <c r="S67" s="464"/>
      <c r="T67" s="1061"/>
      <c r="U67" s="1061"/>
      <c r="V67" s="721"/>
      <c r="W67" s="721"/>
      <c r="X67" s="721"/>
      <c r="Y67" s="721"/>
      <c r="Z67" s="721"/>
    </row>
    <row r="68" spans="1:26">
      <c r="A68" s="64"/>
      <c r="B68" s="543"/>
      <c r="C68" s="544"/>
      <c r="D68" s="544"/>
      <c r="E68" s="545"/>
      <c r="F68" s="546"/>
      <c r="G68" s="546"/>
      <c r="H68" s="546"/>
      <c r="J68" s="67"/>
      <c r="K68" s="67"/>
      <c r="L68" s="67"/>
      <c r="M68" s="65"/>
      <c r="N68" s="67"/>
      <c r="O68" s="65"/>
      <c r="P68" s="146"/>
      <c r="Q68" s="146"/>
      <c r="R68" s="146"/>
      <c r="S68" s="721"/>
      <c r="T68" s="721"/>
      <c r="U68" s="721"/>
    </row>
    <row r="69" spans="1:26" ht="13" thickBot="1">
      <c r="A69" s="64"/>
      <c r="B69" s="547"/>
      <c r="C69" s="547"/>
      <c r="D69" s="547"/>
      <c r="E69" s="547"/>
      <c r="F69" s="161"/>
      <c r="G69" s="161"/>
      <c r="H69" s="161"/>
      <c r="J69" s="67"/>
      <c r="K69" s="67"/>
      <c r="L69" s="67"/>
      <c r="M69" s="65"/>
      <c r="N69" s="67"/>
      <c r="O69" s="65"/>
      <c r="P69" s="146"/>
      <c r="Q69" s="146"/>
      <c r="R69" s="146"/>
      <c r="S69" s="721"/>
      <c r="T69" s="721"/>
      <c r="U69" s="721"/>
      <c r="V69" s="2024"/>
      <c r="W69" s="2024"/>
      <c r="X69" s="1061"/>
    </row>
    <row r="70" spans="1:26" ht="13" thickBot="1">
      <c r="A70" s="64"/>
      <c r="B70" s="66"/>
      <c r="C70" s="2212"/>
      <c r="D70" s="2212"/>
      <c r="E70" s="588"/>
      <c r="F70" s="30"/>
      <c r="G70" s="30"/>
      <c r="H70" s="30"/>
      <c r="J70" s="2064" t="s">
        <v>84</v>
      </c>
      <c r="K70" s="2069"/>
      <c r="L70" s="2069"/>
      <c r="M70" s="2069"/>
      <c r="N70" s="142"/>
      <c r="O70" s="65"/>
      <c r="P70" s="146"/>
      <c r="Q70" s="146"/>
      <c r="R70" s="146"/>
      <c r="S70" s="721"/>
      <c r="T70" s="721"/>
      <c r="U70" s="721"/>
    </row>
    <row r="71" spans="1:26" ht="13" thickBot="1">
      <c r="A71" s="64"/>
      <c r="E71" s="28"/>
      <c r="F71" s="2019" t="s">
        <v>693</v>
      </c>
      <c r="G71" s="2019"/>
      <c r="H71" s="2019"/>
      <c r="I71" s="562"/>
      <c r="J71" s="563" t="s">
        <v>242</v>
      </c>
      <c r="K71" s="564"/>
      <c r="L71" s="564"/>
      <c r="M71" s="564"/>
      <c r="N71" s="564"/>
      <c r="O71" s="564"/>
      <c r="P71" s="564"/>
      <c r="Q71" s="564"/>
      <c r="R71" s="564"/>
      <c r="S71" s="821"/>
      <c r="T71" s="30"/>
      <c r="U71" s="30"/>
      <c r="V71" s="548"/>
    </row>
    <row r="72" spans="1:26" ht="13" thickBot="1">
      <c r="A72" s="64"/>
      <c r="D72" s="565"/>
      <c r="F72" s="566" t="s">
        <v>183</v>
      </c>
      <c r="G72" s="567"/>
      <c r="H72" s="1067" t="s">
        <v>94</v>
      </c>
      <c r="I72" s="568"/>
      <c r="J72" s="569" t="s">
        <v>243</v>
      </c>
      <c r="K72" s="570"/>
      <c r="L72" s="570"/>
      <c r="M72" s="570"/>
      <c r="N72" s="570"/>
      <c r="O72" s="570"/>
      <c r="P72" s="570"/>
      <c r="Q72" s="570"/>
      <c r="R72" s="571"/>
      <c r="S72" s="816"/>
      <c r="T72" s="581"/>
      <c r="U72" s="581"/>
      <c r="V72" s="30"/>
    </row>
    <row r="73" spans="1:26">
      <c r="A73" s="64"/>
      <c r="D73" s="565"/>
      <c r="E73" s="548"/>
      <c r="F73" s="548"/>
      <c r="G73" s="612">
        <v>1</v>
      </c>
      <c r="H73" s="1282" t="s">
        <v>545</v>
      </c>
      <c r="I73" s="2068"/>
      <c r="J73" s="33" t="s">
        <v>244</v>
      </c>
      <c r="K73" s="30"/>
      <c r="L73" s="30"/>
      <c r="M73" s="38"/>
      <c r="N73" s="30"/>
      <c r="O73" s="30"/>
      <c r="P73" s="30"/>
      <c r="Q73" s="30"/>
      <c r="R73" s="30"/>
      <c r="S73" s="38"/>
      <c r="T73" s="30"/>
      <c r="U73" s="30"/>
      <c r="V73" s="30"/>
    </row>
    <row r="74" spans="1:26">
      <c r="A74" s="64"/>
      <c r="D74" s="548"/>
      <c r="E74" s="548"/>
      <c r="F74" s="548"/>
      <c r="G74" s="613">
        <v>2</v>
      </c>
      <c r="H74" s="2020" t="s">
        <v>546</v>
      </c>
      <c r="I74" s="2008"/>
      <c r="J74" s="572" t="s">
        <v>245</v>
      </c>
      <c r="K74" s="573"/>
      <c r="L74" s="573"/>
      <c r="M74" s="573"/>
      <c r="N74" s="573"/>
      <c r="O74" s="573"/>
      <c r="P74" s="573"/>
      <c r="Q74" s="573"/>
      <c r="R74" s="573"/>
      <c r="S74" s="568"/>
      <c r="T74" s="30"/>
      <c r="U74" s="30"/>
      <c r="V74" s="588"/>
    </row>
    <row r="75" spans="1:26">
      <c r="A75" s="64"/>
      <c r="D75" s="468"/>
      <c r="E75" s="548"/>
      <c r="F75" s="548"/>
      <c r="G75" s="614">
        <v>3</v>
      </c>
      <c r="H75" s="2059" t="s">
        <v>547</v>
      </c>
      <c r="I75" s="2060"/>
      <c r="J75" s="33" t="s">
        <v>246</v>
      </c>
      <c r="K75" s="30"/>
      <c r="L75" s="30"/>
      <c r="M75" s="38"/>
      <c r="N75" s="30"/>
      <c r="O75" s="30"/>
      <c r="P75" s="30"/>
      <c r="Q75" s="30"/>
      <c r="R75" s="30"/>
      <c r="S75" s="38"/>
      <c r="T75" s="30"/>
      <c r="U75" s="30"/>
      <c r="V75" s="30"/>
    </row>
    <row r="76" spans="1:26">
      <c r="A76" s="64"/>
      <c r="D76" s="468"/>
      <c r="E76" s="548"/>
      <c r="F76" s="548"/>
      <c r="G76" s="613">
        <v>4</v>
      </c>
      <c r="H76" s="2020" t="s">
        <v>548</v>
      </c>
      <c r="I76" s="2008"/>
      <c r="J76" s="572" t="s">
        <v>344</v>
      </c>
      <c r="K76" s="573"/>
      <c r="L76" s="573"/>
      <c r="M76" s="573"/>
      <c r="N76" s="573"/>
      <c r="O76" s="573"/>
      <c r="P76" s="573"/>
      <c r="Q76" s="573"/>
      <c r="R76" s="573"/>
      <c r="S76" s="568"/>
      <c r="T76" s="30"/>
      <c r="U76" s="30"/>
      <c r="V76" s="30"/>
    </row>
    <row r="77" spans="1:26">
      <c r="A77" s="64"/>
      <c r="D77" s="468"/>
      <c r="E77" s="548"/>
      <c r="F77" s="548"/>
      <c r="G77" s="614">
        <v>5</v>
      </c>
      <c r="H77" s="2059" t="s">
        <v>549</v>
      </c>
      <c r="I77" s="2060"/>
      <c r="J77" s="141" t="s">
        <v>247</v>
      </c>
      <c r="K77" s="30"/>
      <c r="L77" s="30"/>
      <c r="M77" s="30"/>
      <c r="N77" s="30"/>
      <c r="O77" s="30"/>
      <c r="P77" s="30"/>
      <c r="Q77" s="30"/>
      <c r="R77" s="30"/>
      <c r="S77" s="38"/>
      <c r="T77" s="30"/>
      <c r="U77" s="30"/>
      <c r="V77" s="30"/>
    </row>
    <row r="78" spans="1:26">
      <c r="A78" s="64"/>
      <c r="D78" s="548"/>
      <c r="E78" s="548"/>
      <c r="F78" s="548"/>
      <c r="G78" s="613">
        <v>6</v>
      </c>
      <c r="H78" s="2063" t="s">
        <v>550</v>
      </c>
      <c r="I78" s="2008"/>
      <c r="J78" s="2021" t="s">
        <v>248</v>
      </c>
      <c r="K78" s="2022"/>
      <c r="L78" s="2022"/>
      <c r="M78" s="573"/>
      <c r="N78" s="573"/>
      <c r="O78" s="573"/>
      <c r="P78" s="573"/>
      <c r="Q78" s="573"/>
      <c r="R78" s="573"/>
      <c r="S78" s="568"/>
      <c r="T78" s="30"/>
      <c r="U78" s="30"/>
      <c r="V78" s="30"/>
    </row>
    <row r="79" spans="1:26" ht="13" thickBot="1">
      <c r="A79" s="64"/>
      <c r="D79" s="548"/>
      <c r="E79" s="548"/>
      <c r="F79" s="548"/>
      <c r="G79" s="614">
        <v>7</v>
      </c>
      <c r="H79" s="2059" t="s">
        <v>551</v>
      </c>
      <c r="I79" s="2060"/>
      <c r="J79" s="2023" t="s">
        <v>249</v>
      </c>
      <c r="K79" s="2024"/>
      <c r="L79" s="2024"/>
      <c r="M79" s="2024"/>
      <c r="N79" s="2024"/>
      <c r="O79" s="2024"/>
      <c r="P79" s="2024"/>
      <c r="Q79" s="2024"/>
      <c r="R79" s="2024"/>
      <c r="S79" s="2025"/>
      <c r="T79" s="1061"/>
      <c r="U79" s="1061"/>
      <c r="V79" s="30"/>
    </row>
    <row r="80" spans="1:26">
      <c r="A80" s="64"/>
      <c r="D80" s="548"/>
      <c r="E80" s="548"/>
      <c r="F80" s="548"/>
      <c r="G80" s="613">
        <v>8</v>
      </c>
      <c r="H80" s="2020" t="s">
        <v>552</v>
      </c>
      <c r="I80" s="2008"/>
      <c r="J80" s="31"/>
      <c r="K80" s="574" t="s">
        <v>419</v>
      </c>
      <c r="L80" s="575"/>
      <c r="M80" s="575"/>
      <c r="N80" s="575"/>
      <c r="O80" s="575"/>
      <c r="P80" s="575"/>
      <c r="Q80" s="575"/>
      <c r="R80" s="575"/>
      <c r="S80" s="822"/>
      <c r="T80" s="28"/>
      <c r="U80" s="28"/>
      <c r="V80" s="588"/>
    </row>
    <row r="81" spans="1:22">
      <c r="A81" s="64"/>
      <c r="D81" s="548"/>
      <c r="E81" s="548"/>
      <c r="F81" s="548"/>
      <c r="G81" s="614">
        <v>9</v>
      </c>
      <c r="H81" s="2059" t="s">
        <v>553</v>
      </c>
      <c r="I81" s="2060"/>
      <c r="J81" s="31"/>
      <c r="K81" s="576" t="s">
        <v>418</v>
      </c>
      <c r="L81" s="577"/>
      <c r="M81" s="577"/>
      <c r="N81" s="577"/>
      <c r="O81" s="577"/>
      <c r="P81" s="577"/>
      <c r="Q81" s="577"/>
      <c r="R81" s="577"/>
      <c r="S81" s="817"/>
      <c r="T81" s="28"/>
      <c r="U81" s="28"/>
      <c r="V81" s="588"/>
    </row>
    <row r="82" spans="1:22" ht="13" thickBot="1">
      <c r="A82" s="64"/>
      <c r="D82" s="548"/>
      <c r="E82" s="548"/>
      <c r="F82" s="548"/>
      <c r="G82" s="613">
        <v>10</v>
      </c>
      <c r="H82" s="2020" t="s">
        <v>554</v>
      </c>
      <c r="I82" s="2008"/>
      <c r="J82" s="31"/>
      <c r="K82" s="578"/>
      <c r="L82" s="579"/>
      <c r="M82" s="579"/>
      <c r="N82" s="579"/>
      <c r="O82" s="579"/>
      <c r="P82" s="579"/>
      <c r="Q82" s="579"/>
      <c r="R82" s="579"/>
      <c r="S82" s="823"/>
      <c r="T82" s="28"/>
      <c r="U82" s="28"/>
      <c r="V82" s="588"/>
    </row>
    <row r="83" spans="1:22" ht="13" thickBot="1">
      <c r="A83" s="64"/>
      <c r="D83" s="548"/>
      <c r="E83" s="548"/>
      <c r="F83" s="548"/>
      <c r="G83" s="614">
        <v>11</v>
      </c>
      <c r="H83" s="2059" t="s">
        <v>555</v>
      </c>
      <c r="I83" s="2060"/>
      <c r="J83" s="528" t="s">
        <v>99</v>
      </c>
      <c r="K83" s="818"/>
      <c r="L83" s="818"/>
      <c r="M83" s="818"/>
      <c r="N83" s="818"/>
      <c r="O83" s="818"/>
      <c r="P83" s="818"/>
      <c r="Q83" s="818"/>
      <c r="R83" s="818"/>
      <c r="S83" s="819"/>
      <c r="T83" s="296"/>
      <c r="U83" s="296"/>
      <c r="V83" s="588"/>
    </row>
    <row r="84" spans="1:22" ht="13" thickBot="1">
      <c r="A84" s="64"/>
      <c r="D84" s="548"/>
      <c r="E84" s="548"/>
      <c r="F84" s="548"/>
      <c r="G84" s="613">
        <v>12</v>
      </c>
      <c r="H84" s="2061" t="s">
        <v>556</v>
      </c>
      <c r="I84" s="2062"/>
      <c r="J84" s="31"/>
      <c r="K84" s="574" t="s">
        <v>505</v>
      </c>
      <c r="L84" s="575"/>
      <c r="M84" s="575"/>
      <c r="N84" s="575"/>
      <c r="O84" s="575"/>
      <c r="P84" s="575"/>
      <c r="Q84" s="575"/>
      <c r="R84" s="575"/>
      <c r="S84" s="822"/>
      <c r="T84" s="28"/>
      <c r="U84" s="28"/>
      <c r="V84" s="588"/>
    </row>
    <row r="85" spans="1:22" ht="13" thickBot="1">
      <c r="A85" s="64"/>
      <c r="D85" s="548"/>
      <c r="E85" s="548"/>
      <c r="F85" s="548"/>
      <c r="G85" s="2066" t="s">
        <v>557</v>
      </c>
      <c r="H85" s="2067"/>
      <c r="I85" s="615"/>
      <c r="J85" s="31"/>
      <c r="K85" s="576" t="s">
        <v>506</v>
      </c>
      <c r="L85" s="577"/>
      <c r="M85" s="577"/>
      <c r="N85" s="577"/>
      <c r="O85" s="577"/>
      <c r="P85" s="577"/>
      <c r="Q85" s="577"/>
      <c r="R85" s="577"/>
      <c r="S85" s="817"/>
      <c r="T85" s="28"/>
      <c r="U85" s="28"/>
      <c r="V85" s="588"/>
    </row>
    <row r="86" spans="1:22" ht="13" thickBot="1">
      <c r="A86" s="721"/>
      <c r="D86" s="548"/>
      <c r="E86" s="548"/>
      <c r="F86" s="548"/>
      <c r="G86" s="616">
        <v>13</v>
      </c>
      <c r="H86" s="2064" t="s">
        <v>558</v>
      </c>
      <c r="I86" s="2065"/>
      <c r="J86" s="31"/>
      <c r="K86" s="578"/>
      <c r="L86" s="579"/>
      <c r="M86" s="579"/>
      <c r="N86" s="579"/>
      <c r="O86" s="579"/>
      <c r="P86" s="579"/>
      <c r="Q86" s="579"/>
      <c r="R86" s="579"/>
      <c r="S86" s="823"/>
      <c r="T86" s="28"/>
      <c r="U86" s="28"/>
      <c r="V86" s="588"/>
    </row>
    <row r="87" spans="1:22" ht="13" thickBot="1">
      <c r="D87" s="548"/>
      <c r="E87" s="548"/>
      <c r="F87" s="548"/>
      <c r="G87" s="617">
        <v>14</v>
      </c>
      <c r="H87" s="2057" t="s">
        <v>559</v>
      </c>
      <c r="I87" s="2058"/>
      <c r="J87" s="33" t="s">
        <v>250</v>
      </c>
      <c r="K87" s="30"/>
      <c r="L87" s="30"/>
      <c r="M87" s="580"/>
      <c r="N87" s="30"/>
      <c r="O87" s="580"/>
      <c r="P87" s="30"/>
      <c r="Q87" s="30"/>
      <c r="R87" s="30"/>
      <c r="S87" s="38"/>
      <c r="T87" s="30"/>
      <c r="U87" s="30"/>
      <c r="V87" s="588"/>
    </row>
    <row r="88" spans="1:22" ht="13" thickBot="1">
      <c r="A88" s="296"/>
      <c r="D88" s="548"/>
      <c r="E88" s="548"/>
      <c r="F88" s="548"/>
      <c r="G88" s="618"/>
      <c r="H88" s="619"/>
      <c r="I88" s="615"/>
      <c r="J88" s="582" t="s">
        <v>276</v>
      </c>
      <c r="K88" s="583"/>
      <c r="L88" s="583"/>
      <c r="M88" s="583"/>
      <c r="N88" s="583"/>
      <c r="O88" s="583"/>
      <c r="P88" s="583"/>
      <c r="Q88" s="583"/>
      <c r="R88" s="583"/>
      <c r="S88" s="820"/>
      <c r="T88" s="30"/>
      <c r="U88" s="30"/>
      <c r="V88" s="588"/>
    </row>
    <row r="89" spans="1:22" ht="13" thickBot="1">
      <c r="E89" s="581"/>
      <c r="F89" s="30"/>
      <c r="G89" s="721"/>
      <c r="H89" s="721"/>
      <c r="I89" s="584"/>
      <c r="J89" s="585"/>
      <c r="K89" s="585"/>
      <c r="L89" s="585"/>
      <c r="M89" s="586"/>
      <c r="N89" s="585"/>
      <c r="O89" s="586"/>
      <c r="P89" s="28"/>
      <c r="Q89" s="28"/>
      <c r="R89" s="28"/>
      <c r="S89" s="30"/>
      <c r="T89" s="30"/>
      <c r="U89" s="30"/>
      <c r="V89" s="30"/>
    </row>
    <row r="90" spans="1:22">
      <c r="A90" s="296"/>
      <c r="B90" s="296"/>
      <c r="C90" s="296"/>
      <c r="D90" s="296"/>
      <c r="E90" s="721"/>
      <c r="F90" s="721"/>
      <c r="H90" s="721"/>
      <c r="M90" s="296"/>
      <c r="O90" s="296"/>
      <c r="P90" s="296"/>
      <c r="Q90" s="296"/>
      <c r="R90" s="296"/>
      <c r="S90" s="296"/>
      <c r="T90" s="296"/>
      <c r="U90" s="296"/>
    </row>
    <row r="91" spans="1:22">
      <c r="G91" s="296"/>
      <c r="H91" s="721"/>
      <c r="I91" s="35"/>
      <c r="J91" s="35"/>
      <c r="K91" s="35"/>
      <c r="L91" s="35"/>
      <c r="M91" s="35"/>
      <c r="N91" s="35"/>
      <c r="O91" s="35"/>
      <c r="P91" s="35"/>
      <c r="Q91" s="35"/>
    </row>
    <row r="92" spans="1:22" s="296" customFormat="1">
      <c r="H92" s="1063"/>
      <c r="I92" s="721"/>
    </row>
    <row r="93" spans="1:22" s="296" customFormat="1">
      <c r="H93" s="1063"/>
      <c r="I93" s="1063"/>
      <c r="J93" s="1063"/>
      <c r="K93" s="1063"/>
      <c r="L93" s="1063"/>
      <c r="M93" s="721"/>
      <c r="N93" s="721"/>
      <c r="O93" s="721"/>
      <c r="P93" s="721"/>
      <c r="Q93" s="721"/>
    </row>
    <row r="94" spans="1:22" s="296" customFormat="1">
      <c r="H94" s="1063"/>
      <c r="I94" s="1063"/>
      <c r="J94" s="1063"/>
      <c r="K94" s="1063"/>
      <c r="L94" s="1063"/>
      <c r="M94" s="721"/>
      <c r="N94" s="721"/>
      <c r="O94" s="721"/>
      <c r="P94" s="721"/>
      <c r="Q94" s="721"/>
    </row>
    <row r="95" spans="1:22" s="296" customFormat="1">
      <c r="G95" s="719"/>
      <c r="H95" s="721"/>
      <c r="I95" s="1063"/>
      <c r="J95" s="1063"/>
      <c r="K95" s="1063"/>
      <c r="L95" s="1063"/>
      <c r="M95" s="721"/>
      <c r="N95" s="721"/>
      <c r="O95" s="721"/>
      <c r="P95" s="721"/>
      <c r="Q95" s="721"/>
    </row>
    <row r="96" spans="1:22">
      <c r="H96" s="1063"/>
      <c r="I96" s="721"/>
      <c r="J96" s="721"/>
      <c r="K96" s="721"/>
      <c r="L96" s="721"/>
      <c r="M96" s="721"/>
      <c r="N96" s="721"/>
      <c r="O96" s="721"/>
      <c r="P96" s="35"/>
      <c r="Q96" s="35"/>
    </row>
    <row r="97" spans="7:17">
      <c r="H97" s="1063"/>
      <c r="I97" s="1063"/>
      <c r="J97" s="1063"/>
      <c r="K97" s="1063"/>
      <c r="L97" s="1063"/>
      <c r="M97" s="721"/>
      <c r="N97" s="721"/>
      <c r="O97" s="721"/>
      <c r="P97" s="35"/>
      <c r="Q97" s="35"/>
    </row>
    <row r="98" spans="7:17">
      <c r="H98" s="1063"/>
      <c r="I98" s="1063"/>
      <c r="J98" s="1063"/>
      <c r="K98" s="1063"/>
      <c r="L98" s="1063"/>
      <c r="M98" s="721"/>
      <c r="N98" s="721"/>
      <c r="O98" s="721"/>
      <c r="P98" s="35"/>
      <c r="Q98" s="35"/>
    </row>
    <row r="99" spans="7:17">
      <c r="G99" s="296"/>
      <c r="H99" s="721"/>
      <c r="I99" s="1063"/>
      <c r="J99" s="1063"/>
      <c r="K99" s="1063"/>
      <c r="L99" s="1063"/>
      <c r="M99" s="721"/>
      <c r="N99" s="721"/>
      <c r="O99" s="721"/>
      <c r="P99" s="35"/>
      <c r="Q99" s="35"/>
    </row>
    <row r="100" spans="7:17" s="296" customFormat="1">
      <c r="G100" s="719"/>
      <c r="H100" s="721"/>
      <c r="I100" s="721"/>
      <c r="J100" s="721"/>
      <c r="K100" s="721"/>
      <c r="L100" s="721"/>
      <c r="M100" s="721"/>
      <c r="N100" s="721"/>
      <c r="O100" s="721"/>
      <c r="P100" s="721"/>
      <c r="Q100" s="721"/>
    </row>
    <row r="101" spans="7:17">
      <c r="H101" s="721"/>
      <c r="I101" s="721"/>
      <c r="J101" s="721"/>
      <c r="K101" s="721"/>
      <c r="L101" s="721"/>
      <c r="M101" s="721"/>
      <c r="N101" s="721"/>
      <c r="O101" s="721"/>
      <c r="P101" s="35"/>
      <c r="Q101" s="35"/>
    </row>
    <row r="102" spans="7:17">
      <c r="I102" s="721"/>
      <c r="J102" s="721"/>
      <c r="K102" s="721"/>
      <c r="L102" s="721"/>
      <c r="M102" s="721"/>
      <c r="N102" s="721"/>
      <c r="O102" s="721"/>
      <c r="P102" s="35"/>
      <c r="Q102" s="35"/>
    </row>
  </sheetData>
  <mergeCells count="248">
    <mergeCell ref="C70:D70"/>
    <mergeCell ref="G56:G57"/>
    <mergeCell ref="H56:H57"/>
    <mergeCell ref="M54:M55"/>
    <mergeCell ref="L56:L57"/>
    <mergeCell ref="M56:M57"/>
    <mergeCell ref="H42:H43"/>
    <mergeCell ref="H44:H45"/>
    <mergeCell ref="I44:I45"/>
    <mergeCell ref="M50:M51"/>
    <mergeCell ref="M42:M43"/>
    <mergeCell ref="M44:M45"/>
    <mergeCell ref="E42:E43"/>
    <mergeCell ref="F42:F43"/>
    <mergeCell ref="C44:C45"/>
    <mergeCell ref="D44:D45"/>
    <mergeCell ref="E44:E45"/>
    <mergeCell ref="F44:F45"/>
    <mergeCell ref="J56:J57"/>
    <mergeCell ref="K56:K57"/>
    <mergeCell ref="G54:G55"/>
    <mergeCell ref="H54:H55"/>
    <mergeCell ref="L52:L53"/>
    <mergeCell ref="H50:H53"/>
    <mergeCell ref="C34:C35"/>
    <mergeCell ref="H34:I35"/>
    <mergeCell ref="I42:I43"/>
    <mergeCell ref="M34:M35"/>
    <mergeCell ref="J44:J45"/>
    <mergeCell ref="K34:K35"/>
    <mergeCell ref="J34:J35"/>
    <mergeCell ref="L32:L33"/>
    <mergeCell ref="L44:L45"/>
    <mergeCell ref="C42:C43"/>
    <mergeCell ref="D42:D43"/>
    <mergeCell ref="I52:I53"/>
    <mergeCell ref="J54:J55"/>
    <mergeCell ref="K54:K55"/>
    <mergeCell ref="G42:G43"/>
    <mergeCell ref="G44:G45"/>
    <mergeCell ref="I20:I21"/>
    <mergeCell ref="I22:I23"/>
    <mergeCell ref="F24:F25"/>
    <mergeCell ref="K20:K21"/>
    <mergeCell ref="G34:G35"/>
    <mergeCell ref="J20:J21"/>
    <mergeCell ref="D22:D23"/>
    <mergeCell ref="E22:E23"/>
    <mergeCell ref="I24:I25"/>
    <mergeCell ref="F32:F33"/>
    <mergeCell ref="O42:O43"/>
    <mergeCell ref="J42:J43"/>
    <mergeCell ref="G32:G33"/>
    <mergeCell ref="H32:H33"/>
    <mergeCell ref="I32"/>
    <mergeCell ref="N38:N39"/>
    <mergeCell ref="D32:D33"/>
    <mergeCell ref="D34:D35"/>
    <mergeCell ref="D24:D25"/>
    <mergeCell ref="G22:H23"/>
    <mergeCell ref="E24:E25"/>
    <mergeCell ref="G24:H25"/>
    <mergeCell ref="F22:F23"/>
    <mergeCell ref="L24:M25"/>
    <mergeCell ref="N24:O25"/>
    <mergeCell ref="O34:O35"/>
    <mergeCell ref="N42:N43"/>
    <mergeCell ref="O32:O33"/>
    <mergeCell ref="N32:N33"/>
    <mergeCell ref="N34:N35"/>
    <mergeCell ref="A3:A4"/>
    <mergeCell ref="C32:C33"/>
    <mergeCell ref="B40:B41"/>
    <mergeCell ref="B34:B35"/>
    <mergeCell ref="E32:E33"/>
    <mergeCell ref="A16:A25"/>
    <mergeCell ref="C24:C25"/>
    <mergeCell ref="C22:C23"/>
    <mergeCell ref="A6:A15"/>
    <mergeCell ref="B8:B9"/>
    <mergeCell ref="B14:B15"/>
    <mergeCell ref="B10:B11"/>
    <mergeCell ref="B6:B7"/>
    <mergeCell ref="B16:B17"/>
    <mergeCell ref="B20:B21"/>
    <mergeCell ref="C14:C15"/>
    <mergeCell ref="B22:B23"/>
    <mergeCell ref="E34:E35"/>
    <mergeCell ref="B24:B25"/>
    <mergeCell ref="C3:U3"/>
    <mergeCell ref="P4:U4"/>
    <mergeCell ref="T5:U5"/>
    <mergeCell ref="G5:I5"/>
    <mergeCell ref="F34:F35"/>
    <mergeCell ref="B18:B19"/>
    <mergeCell ref="A58:A67"/>
    <mergeCell ref="B58:B59"/>
    <mergeCell ref="B60:B61"/>
    <mergeCell ref="B50:B51"/>
    <mergeCell ref="B56:B57"/>
    <mergeCell ref="A26:A35"/>
    <mergeCell ref="B32:B33"/>
    <mergeCell ref="B28:B29"/>
    <mergeCell ref="B42:B43"/>
    <mergeCell ref="B54:B55"/>
    <mergeCell ref="B26:B27"/>
    <mergeCell ref="B52:B53"/>
    <mergeCell ref="A46:A57"/>
    <mergeCell ref="A36:A45"/>
    <mergeCell ref="B36:B37"/>
    <mergeCell ref="B38:B39"/>
    <mergeCell ref="B30:B31"/>
    <mergeCell ref="B44:B45"/>
    <mergeCell ref="B48:B49"/>
    <mergeCell ref="B62:B63"/>
    <mergeCell ref="B66:B67"/>
    <mergeCell ref="B64:B65"/>
    <mergeCell ref="U22:U23"/>
    <mergeCell ref="T22:T23"/>
    <mergeCell ref="U24:U25"/>
    <mergeCell ref="T24:T25"/>
    <mergeCell ref="S18:S19"/>
    <mergeCell ref="P24:P25"/>
    <mergeCell ref="P22:P23"/>
    <mergeCell ref="R20:S21"/>
    <mergeCell ref="R18:R19"/>
    <mergeCell ref="R22:R23"/>
    <mergeCell ref="Q22:Q23"/>
    <mergeCell ref="P20:Q21"/>
    <mergeCell ref="R24:R25"/>
    <mergeCell ref="N20:O21"/>
    <mergeCell ref="Y14:Z15"/>
    <mergeCell ref="Y12:Z13"/>
    <mergeCell ref="N5:O5"/>
    <mergeCell ref="P12:R13"/>
    <mergeCell ref="S14:U15"/>
    <mergeCell ref="S12:U13"/>
    <mergeCell ref="P14:R15"/>
    <mergeCell ref="L14:O15"/>
    <mergeCell ref="J5:M5"/>
    <mergeCell ref="L12:O13"/>
    <mergeCell ref="J14:K15"/>
    <mergeCell ref="W12:X13"/>
    <mergeCell ref="W14:X15"/>
    <mergeCell ref="L20:M21"/>
    <mergeCell ref="P1:S1"/>
    <mergeCell ref="D14:D15"/>
    <mergeCell ref="H12:H13"/>
    <mergeCell ref="B3:B4"/>
    <mergeCell ref="C12:C13"/>
    <mergeCell ref="B12:B13"/>
    <mergeCell ref="C5:F5"/>
    <mergeCell ref="C4:F4"/>
    <mergeCell ref="D12:D13"/>
    <mergeCell ref="E12:E13"/>
    <mergeCell ref="F12:F13"/>
    <mergeCell ref="P5:S5"/>
    <mergeCell ref="G4:I4"/>
    <mergeCell ref="E14:E15"/>
    <mergeCell ref="B1:O1"/>
    <mergeCell ref="J4:O4"/>
    <mergeCell ref="J12:K13"/>
    <mergeCell ref="G14:G15"/>
    <mergeCell ref="G12:G13"/>
    <mergeCell ref="F14:F15"/>
    <mergeCell ref="H14:H15"/>
    <mergeCell ref="V69:W69"/>
    <mergeCell ref="H77:I77"/>
    <mergeCell ref="H73:I73"/>
    <mergeCell ref="H74:I74"/>
    <mergeCell ref="H75:I75"/>
    <mergeCell ref="J70:M70"/>
    <mergeCell ref="S32:S33"/>
    <mergeCell ref="R32:R33"/>
    <mergeCell ref="Q24:Q25"/>
    <mergeCell ref="Q32:Q33"/>
    <mergeCell ref="S24:S25"/>
    <mergeCell ref="P32:P33"/>
    <mergeCell ref="J32:J33"/>
    <mergeCell ref="K32:K33"/>
    <mergeCell ref="M32:M33"/>
    <mergeCell ref="P66:P67"/>
    <mergeCell ref="R34:R35"/>
    <mergeCell ref="S34:S35"/>
    <mergeCell ref="R42:S43"/>
    <mergeCell ref="P42:Q43"/>
    <mergeCell ref="Q56:Q57"/>
    <mergeCell ref="Q64:Q65"/>
    <mergeCell ref="P64:P65"/>
    <mergeCell ref="I54:I55"/>
    <mergeCell ref="H87:I87"/>
    <mergeCell ref="H81:I81"/>
    <mergeCell ref="H82:I82"/>
    <mergeCell ref="H83:I83"/>
    <mergeCell ref="H84:I84"/>
    <mergeCell ref="H78:I78"/>
    <mergeCell ref="H79:I79"/>
    <mergeCell ref="H80:I80"/>
    <mergeCell ref="H86:I86"/>
    <mergeCell ref="G85:H85"/>
    <mergeCell ref="T40:U41"/>
    <mergeCell ref="F71:H71"/>
    <mergeCell ref="H76:I76"/>
    <mergeCell ref="J78:L78"/>
    <mergeCell ref="J79:S79"/>
    <mergeCell ref="S22:S23"/>
    <mergeCell ref="P56:P57"/>
    <mergeCell ref="R66:R67"/>
    <mergeCell ref="S56:S57"/>
    <mergeCell ref="R64:R65"/>
    <mergeCell ref="I28:I31"/>
    <mergeCell ref="S64:S65"/>
    <mergeCell ref="O38:O39"/>
    <mergeCell ref="N40:N41"/>
    <mergeCell ref="O40:O41"/>
    <mergeCell ref="P34:P35"/>
    <mergeCell ref="R56:R57"/>
    <mergeCell ref="K44:K45"/>
    <mergeCell ref="K42:K43"/>
    <mergeCell ref="L34:L35"/>
    <mergeCell ref="G50:G53"/>
    <mergeCell ref="P44:Q45"/>
    <mergeCell ref="S54:S55"/>
    <mergeCell ref="Q50:Q51"/>
    <mergeCell ref="U44:U45"/>
    <mergeCell ref="U56:U57"/>
    <mergeCell ref="U54:U55"/>
    <mergeCell ref="T56:T57"/>
    <mergeCell ref="T54:T55"/>
    <mergeCell ref="T42:T43"/>
    <mergeCell ref="T44:T45"/>
    <mergeCell ref="U42:U43"/>
    <mergeCell ref="L42:L43"/>
    <mergeCell ref="O54:O55"/>
    <mergeCell ref="N56:N57"/>
    <mergeCell ref="O56:O57"/>
    <mergeCell ref="O52:O53"/>
    <mergeCell ref="O44:O45"/>
    <mergeCell ref="Q54:Q55"/>
    <mergeCell ref="R54:R55"/>
    <mergeCell ref="P54:P55"/>
    <mergeCell ref="O50:O51"/>
    <mergeCell ref="R49:S49"/>
    <mergeCell ref="N44:N45"/>
    <mergeCell ref="N52:N53"/>
    <mergeCell ref="P50:P51"/>
    <mergeCell ref="R44:S45"/>
    <mergeCell ref="M52:M53"/>
  </mergeCells>
  <phoneticPr fontId="0" type="noConversion"/>
  <printOptions horizontalCentered="1" verticalCentered="1"/>
  <pageMargins left="0.18" right="0.18" top="0.18" bottom="0.28000000000000003" header="0.18" footer="0.3"/>
  <pageSetup paperSize="9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topLeftCell="A28" zoomScale="115" zoomScaleNormal="115" workbookViewId="0">
      <selection activeCell="S40" sqref="S40"/>
    </sheetView>
  </sheetViews>
  <sheetFormatPr defaultColWidth="9.1796875" defaultRowHeight="12.5"/>
  <cols>
    <col min="1" max="1" width="4.54296875" style="719" customWidth="1"/>
    <col min="2" max="2" width="6.26953125" style="719" customWidth="1"/>
    <col min="3" max="3" width="6.81640625" style="719" customWidth="1"/>
    <col min="4" max="4" width="7.81640625" style="719" customWidth="1"/>
    <col min="5" max="5" width="7.26953125" style="719" customWidth="1"/>
    <col min="6" max="6" width="7.81640625" style="719" customWidth="1"/>
    <col min="7" max="7" width="7" style="719" customWidth="1"/>
    <col min="8" max="8" width="9.1796875" style="719"/>
    <col min="9" max="9" width="6.7265625" style="719" hidden="1" customWidth="1"/>
    <col min="10" max="10" width="8.26953125" style="719" hidden="1" customWidth="1"/>
    <col min="11" max="11" width="5.81640625" style="719" hidden="1" customWidth="1"/>
    <col min="12" max="12" width="11.1796875" style="719" hidden="1" customWidth="1"/>
    <col min="13" max="13" width="7.54296875" style="719" customWidth="1"/>
    <col min="14" max="14" width="6.7265625" style="719" customWidth="1"/>
    <col min="15" max="15" width="7.81640625" style="719" customWidth="1"/>
    <col min="16" max="16" width="8" style="719" customWidth="1"/>
    <col min="17" max="17" width="6" style="719" customWidth="1"/>
    <col min="18" max="18" width="6.7265625" style="719" customWidth="1"/>
    <col min="19" max="19" width="6.1796875" style="719" customWidth="1"/>
    <col min="20" max="20" width="6.7265625" style="719" customWidth="1"/>
    <col min="21" max="21" width="5.81640625" style="719" customWidth="1"/>
    <col min="22" max="22" width="6.54296875" style="719" customWidth="1"/>
    <col min="23" max="23" width="5.453125" style="719" customWidth="1"/>
    <col min="24" max="24" width="7.453125" style="719" customWidth="1"/>
    <col min="25" max="25" width="9.54296875" style="719" customWidth="1"/>
    <col min="26" max="26" width="7.7265625" style="719" customWidth="1"/>
    <col min="27" max="27" width="9" style="719" customWidth="1"/>
    <col min="28" max="28" width="8.7265625" style="719" customWidth="1"/>
    <col min="29" max="29" width="8" style="719" customWidth="1"/>
    <col min="30" max="30" width="8.7265625" style="719" customWidth="1"/>
    <col min="31" max="31" width="6.453125" style="719" hidden="1" customWidth="1"/>
    <col min="32" max="32" width="1.81640625" style="719" hidden="1" customWidth="1"/>
    <col min="33" max="33" width="16.7265625" style="719" hidden="1" customWidth="1"/>
    <col min="34" max="34" width="16.54296875" style="719" customWidth="1"/>
    <col min="35" max="35" width="6.81640625" style="719" customWidth="1"/>
    <col min="36" max="36" width="13" style="719" customWidth="1"/>
    <col min="37" max="37" width="6.81640625" style="719" customWidth="1"/>
    <col min="38" max="16384" width="9.1796875" style="719"/>
  </cols>
  <sheetData>
    <row r="1" spans="1:37" ht="12.75" customHeight="1">
      <c r="A1" s="52" t="s">
        <v>30</v>
      </c>
      <c r="B1" s="2364" t="s">
        <v>565</v>
      </c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3"/>
      <c r="W1" s="2425" t="str">
        <f>ANUNT!N8</f>
        <v>23.10.2016, ora 16:30</v>
      </c>
      <c r="X1" s="1750"/>
      <c r="Y1" s="1750"/>
      <c r="Z1" s="1750"/>
      <c r="AA1" s="1750"/>
      <c r="AB1" s="1750"/>
      <c r="AC1" s="1750"/>
      <c r="AD1" s="1750"/>
      <c r="AE1" s="1750"/>
      <c r="AF1" s="1751"/>
    </row>
    <row r="2" spans="1:37" ht="10.5" customHeight="1" thickBot="1">
      <c r="A2" s="294"/>
      <c r="B2" s="1383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  <c r="R2" s="1384"/>
      <c r="S2" s="1384"/>
      <c r="T2" s="1384"/>
      <c r="U2" s="1384"/>
      <c r="V2" s="1584"/>
      <c r="W2" s="1581"/>
      <c r="X2" s="1370"/>
      <c r="Y2" s="1370"/>
      <c r="Z2" s="1370"/>
      <c r="AA2" s="1370"/>
      <c r="AB2" s="1370"/>
      <c r="AC2" s="1370"/>
      <c r="AD2" s="1370"/>
      <c r="AE2" s="1370"/>
      <c r="AF2" s="1371"/>
      <c r="AG2" s="35"/>
    </row>
    <row r="3" spans="1:37" ht="11.15" customHeight="1" thickBot="1">
      <c r="A3" s="1405" t="s">
        <v>15</v>
      </c>
      <c r="B3" s="1893" t="s">
        <v>16</v>
      </c>
      <c r="C3" s="2375" t="s">
        <v>40</v>
      </c>
      <c r="D3" s="2376"/>
      <c r="E3" s="2376"/>
      <c r="F3" s="2376"/>
      <c r="G3" s="2376"/>
      <c r="H3" s="2376"/>
      <c r="I3" s="2376"/>
      <c r="J3" s="2376"/>
      <c r="K3" s="2376"/>
      <c r="L3" s="2376"/>
      <c r="M3" s="2376"/>
      <c r="N3" s="2376"/>
      <c r="O3" s="2376"/>
      <c r="P3" s="2376"/>
      <c r="Q3" s="2376"/>
      <c r="R3" s="2376"/>
      <c r="S3" s="2376"/>
      <c r="T3" s="2376"/>
      <c r="U3" s="2376"/>
      <c r="V3" s="2376"/>
      <c r="W3" s="2376"/>
      <c r="X3" s="2376"/>
      <c r="Y3" s="2376"/>
      <c r="Z3" s="2376"/>
      <c r="AA3" s="2376"/>
      <c r="AB3" s="2376"/>
      <c r="AC3" s="2376"/>
      <c r="AD3" s="2377"/>
      <c r="AE3" s="228"/>
      <c r="AF3" s="229"/>
    </row>
    <row r="4" spans="1:37" ht="11.15" customHeight="1" thickBot="1">
      <c r="A4" s="1398"/>
      <c r="B4" s="1398"/>
      <c r="C4" s="1395" t="s">
        <v>36</v>
      </c>
      <c r="D4" s="1396"/>
      <c r="E4" s="1396"/>
      <c r="F4" s="1396"/>
      <c r="G4" s="1396"/>
      <c r="H4" s="1396"/>
      <c r="I4" s="1396"/>
      <c r="J4" s="1396"/>
      <c r="K4" s="193"/>
      <c r="L4" s="194"/>
      <c r="M4" s="2365" t="s">
        <v>37</v>
      </c>
      <c r="N4" s="2431"/>
      <c r="O4" s="2431"/>
      <c r="P4" s="2432"/>
      <c r="Q4" s="2365" t="s">
        <v>38</v>
      </c>
      <c r="R4" s="1396"/>
      <c r="S4" s="1396"/>
      <c r="T4" s="1396"/>
      <c r="U4" s="1396"/>
      <c r="V4" s="1396"/>
      <c r="W4" s="1396"/>
      <c r="X4" s="1396"/>
      <c r="Y4" s="2365" t="s">
        <v>41</v>
      </c>
      <c r="Z4" s="1396"/>
      <c r="AA4" s="1396"/>
      <c r="AB4" s="1396"/>
      <c r="AC4" s="1396"/>
      <c r="AD4" s="1396"/>
      <c r="AE4" s="1396"/>
      <c r="AF4" s="1391"/>
      <c r="AG4" s="54"/>
      <c r="AH4" s="54"/>
    </row>
    <row r="5" spans="1:37" ht="11.15" customHeight="1" thickBot="1">
      <c r="A5" s="1086"/>
      <c r="B5" s="1086"/>
      <c r="C5" s="1395">
        <v>31161</v>
      </c>
      <c r="D5" s="1396"/>
      <c r="E5" s="1396"/>
      <c r="F5" s="1396"/>
      <c r="G5" s="1395">
        <v>31162</v>
      </c>
      <c r="H5" s="1391"/>
      <c r="I5" s="193">
        <v>31162</v>
      </c>
      <c r="J5" s="193"/>
      <c r="K5" s="193"/>
      <c r="L5" s="193"/>
      <c r="M5" s="2365">
        <v>31261</v>
      </c>
      <c r="N5" s="1396"/>
      <c r="O5" s="1396"/>
      <c r="P5" s="2433"/>
      <c r="Q5" s="2365">
        <v>31361</v>
      </c>
      <c r="R5" s="1396"/>
      <c r="S5" s="1396"/>
      <c r="T5" s="1396"/>
      <c r="U5" s="1395">
        <v>31362</v>
      </c>
      <c r="V5" s="1396"/>
      <c r="W5" s="1396"/>
      <c r="X5" s="1396"/>
      <c r="Y5" s="2365" t="s">
        <v>823</v>
      </c>
      <c r="Z5" s="1396"/>
      <c r="AA5" s="1396"/>
      <c r="AB5" s="1396"/>
      <c r="AC5" s="1395">
        <v>31462</v>
      </c>
      <c r="AD5" s="1391"/>
      <c r="AE5" s="1395">
        <v>31462</v>
      </c>
      <c r="AF5" s="1391"/>
    </row>
    <row r="6" spans="1:37" ht="8.15" customHeight="1">
      <c r="A6" s="1399" t="s">
        <v>4</v>
      </c>
      <c r="B6" s="1416" t="s">
        <v>227</v>
      </c>
      <c r="C6" s="1084"/>
      <c r="D6" s="1085"/>
      <c r="E6" s="1108"/>
      <c r="F6" s="1108"/>
      <c r="G6" s="1084"/>
      <c r="H6" s="1082"/>
      <c r="I6" s="1108"/>
      <c r="J6" s="1085"/>
      <c r="K6" s="1108"/>
      <c r="L6" s="1108"/>
      <c r="M6" s="716"/>
      <c r="N6" s="1108"/>
      <c r="O6" s="1081"/>
      <c r="P6" s="1085"/>
      <c r="Q6" s="716"/>
      <c r="R6" s="1085"/>
      <c r="S6" s="1108"/>
      <c r="T6" s="1108"/>
      <c r="U6" s="1084"/>
      <c r="V6" s="1108"/>
      <c r="W6" s="1081"/>
      <c r="X6" s="1108"/>
      <c r="Y6" s="716"/>
      <c r="Z6" s="1085"/>
      <c r="AA6" s="1108"/>
      <c r="AB6" s="1108"/>
      <c r="AC6" s="1084"/>
      <c r="AD6" s="1082"/>
      <c r="AE6" s="1108"/>
      <c r="AF6" s="1082"/>
    </row>
    <row r="7" spans="1:37" ht="8.15" customHeight="1">
      <c r="A7" s="1400"/>
      <c r="B7" s="1367"/>
      <c r="C7" s="1107" t="s">
        <v>30</v>
      </c>
      <c r="D7" s="44"/>
      <c r="E7" s="1076"/>
      <c r="F7" s="1077"/>
      <c r="G7" s="1078"/>
      <c r="H7" s="1077"/>
      <c r="I7" s="1079"/>
      <c r="J7" s="1083"/>
      <c r="K7" s="1079"/>
      <c r="L7" s="1079"/>
      <c r="M7" s="1162"/>
      <c r="N7" s="1079"/>
      <c r="O7" s="1076"/>
      <c r="P7" s="1083"/>
      <c r="Q7" s="1162"/>
      <c r="R7" s="1083"/>
      <c r="S7" s="1079"/>
      <c r="T7" s="1079"/>
      <c r="U7" s="1078"/>
      <c r="V7" s="1079"/>
      <c r="W7" s="1076"/>
      <c r="X7" s="1079"/>
      <c r="Y7" s="51"/>
      <c r="Z7" s="19"/>
      <c r="AA7" s="12"/>
      <c r="AB7" s="12"/>
      <c r="AC7" s="29"/>
      <c r="AD7" s="20"/>
      <c r="AE7" s="740"/>
      <c r="AF7" s="741"/>
    </row>
    <row r="8" spans="1:37" ht="8.15" customHeight="1">
      <c r="A8" s="1400"/>
      <c r="B8" s="1366" t="s">
        <v>12</v>
      </c>
      <c r="C8" s="1176"/>
      <c r="D8" s="331"/>
      <c r="E8" s="170"/>
      <c r="F8" s="154"/>
      <c r="G8" s="1151"/>
      <c r="H8" s="52"/>
      <c r="I8" s="35"/>
      <c r="J8" s="188"/>
      <c r="K8" s="35"/>
      <c r="L8" s="188"/>
      <c r="M8" s="9"/>
      <c r="N8" s="8"/>
      <c r="O8" s="288"/>
      <c r="P8" s="8"/>
      <c r="Q8" s="1162"/>
      <c r="R8" s="143"/>
      <c r="S8" s="146"/>
      <c r="T8" s="146"/>
      <c r="U8" s="54"/>
      <c r="V8" s="35"/>
      <c r="W8" s="37"/>
      <c r="X8" s="188"/>
      <c r="Y8" s="212"/>
      <c r="Z8" s="147"/>
      <c r="AA8" s="154"/>
      <c r="AB8" s="154"/>
      <c r="AC8" s="156"/>
      <c r="AD8" s="155"/>
      <c r="AE8" s="154"/>
      <c r="AF8" s="208"/>
    </row>
    <row r="9" spans="1:37" ht="8.15" customHeight="1">
      <c r="A9" s="1400"/>
      <c r="B9" s="1367"/>
      <c r="C9" s="4"/>
      <c r="D9" s="3"/>
      <c r="E9" s="154"/>
      <c r="F9" s="1094"/>
      <c r="G9" s="54"/>
      <c r="I9" s="12"/>
      <c r="J9" s="1177"/>
      <c r="K9" s="12"/>
      <c r="L9" s="12" t="s">
        <v>80</v>
      </c>
      <c r="M9" s="10"/>
      <c r="N9" s="596"/>
      <c r="O9" s="601"/>
      <c r="P9" s="3"/>
      <c r="Q9" s="51"/>
      <c r="R9" s="12"/>
      <c r="S9" s="37"/>
      <c r="T9" s="12"/>
      <c r="U9" s="29"/>
      <c r="V9" s="1177"/>
      <c r="W9" s="37"/>
      <c r="X9" s="35"/>
      <c r="Y9" s="268"/>
      <c r="Z9" s="797"/>
      <c r="AA9" s="831"/>
      <c r="AB9" s="800"/>
      <c r="AC9" s="156"/>
      <c r="AD9" s="155"/>
      <c r="AE9" s="832"/>
      <c r="AF9" s="1113"/>
      <c r="AH9" s="35"/>
      <c r="AI9" s="35"/>
      <c r="AJ9" s="35"/>
      <c r="AK9" s="35"/>
    </row>
    <row r="10" spans="1:37" ht="8.15" customHeight="1">
      <c r="A10" s="1400"/>
      <c r="B10" s="1366" t="s">
        <v>13</v>
      </c>
      <c r="C10" s="406" t="s">
        <v>537</v>
      </c>
      <c r="D10" s="529"/>
      <c r="E10" s="209"/>
      <c r="F10" s="161"/>
      <c r="G10" s="54"/>
      <c r="I10" s="154"/>
      <c r="J10" s="154"/>
      <c r="K10" s="154"/>
      <c r="L10" s="154" t="s">
        <v>77</v>
      </c>
      <c r="M10" s="210"/>
      <c r="N10" s="597"/>
      <c r="O10" s="602"/>
      <c r="P10" s="530"/>
      <c r="Q10" s="154"/>
      <c r="R10" s="154"/>
      <c r="S10" s="170"/>
      <c r="T10" s="154"/>
      <c r="U10" s="1733" t="s">
        <v>30</v>
      </c>
      <c r="V10" s="1802"/>
      <c r="W10" s="170"/>
      <c r="X10" s="150"/>
      <c r="Y10" s="2361" t="s">
        <v>489</v>
      </c>
      <c r="Z10" s="1565"/>
      <c r="AA10" s="2331" t="s">
        <v>442</v>
      </c>
      <c r="AB10" s="1550"/>
      <c r="AC10" s="1131"/>
      <c r="AD10" s="2389" t="s">
        <v>493</v>
      </c>
      <c r="AE10" s="154"/>
      <c r="AF10" s="20"/>
      <c r="AG10" s="54"/>
      <c r="AH10" s="35"/>
      <c r="AI10" s="35"/>
      <c r="AJ10" s="35"/>
      <c r="AK10" s="35"/>
    </row>
    <row r="11" spans="1:37" ht="8.15" customHeight="1">
      <c r="A11" s="1400"/>
      <c r="B11" s="1367"/>
      <c r="C11" s="457"/>
      <c r="D11" s="1097"/>
      <c r="E11" s="170"/>
      <c r="F11" s="154"/>
      <c r="G11" s="156"/>
      <c r="H11" s="1097"/>
      <c r="I11" s="161"/>
      <c r="J11" s="211"/>
      <c r="K11" s="161"/>
      <c r="L11" s="162"/>
      <c r="M11" s="268"/>
      <c r="N11" s="797"/>
      <c r="O11" s="170"/>
      <c r="P11" s="178"/>
      <c r="Q11" s="268"/>
      <c r="R11" s="269"/>
      <c r="S11" s="270"/>
      <c r="T11" s="270"/>
      <c r="U11" s="1820"/>
      <c r="V11" s="2356"/>
      <c r="W11" s="831"/>
      <c r="X11" s="830"/>
      <c r="Y11" s="2361"/>
      <c r="Z11" s="1565"/>
      <c r="AA11" s="1905"/>
      <c r="AB11" s="1550"/>
      <c r="AC11" s="796"/>
      <c r="AD11" s="2389"/>
      <c r="AE11" s="680"/>
      <c r="AF11" s="800"/>
      <c r="AG11" s="54"/>
      <c r="AH11" s="35"/>
      <c r="AI11" s="35"/>
      <c r="AJ11" s="35"/>
      <c r="AK11" s="35"/>
    </row>
    <row r="12" spans="1:37" ht="8.25" customHeight="1">
      <c r="A12" s="1400"/>
      <c r="B12" s="1366" t="s">
        <v>14</v>
      </c>
      <c r="C12" s="156" t="s">
        <v>30</v>
      </c>
      <c r="D12" s="154"/>
      <c r="E12" s="170"/>
      <c r="F12" s="154"/>
      <c r="G12" s="827" t="s">
        <v>537</v>
      </c>
      <c r="H12" s="718" t="s">
        <v>30</v>
      </c>
      <c r="I12" s="150"/>
      <c r="J12" s="175"/>
      <c r="K12" s="150"/>
      <c r="L12" s="150"/>
      <c r="M12" s="2260" t="s">
        <v>805</v>
      </c>
      <c r="N12" s="2426"/>
      <c r="O12" s="2427" t="s">
        <v>803</v>
      </c>
      <c r="P12" s="2428"/>
      <c r="Q12" s="2434" t="s">
        <v>234</v>
      </c>
      <c r="R12" s="2373"/>
      <c r="S12" s="2246" t="s">
        <v>234</v>
      </c>
      <c r="T12" s="2359"/>
      <c r="U12" s="2357" t="s">
        <v>234</v>
      </c>
      <c r="V12" s="2351" t="s">
        <v>600</v>
      </c>
      <c r="W12" s="2246" t="s">
        <v>234</v>
      </c>
      <c r="X12" s="2177"/>
      <c r="Y12" s="2394" t="s">
        <v>490</v>
      </c>
      <c r="Z12" s="1616"/>
      <c r="AA12" s="1829"/>
      <c r="AB12" s="1094"/>
      <c r="AC12" s="2299" t="s">
        <v>761</v>
      </c>
      <c r="AD12" s="2353" t="s">
        <v>492</v>
      </c>
      <c r="AE12" s="2254"/>
      <c r="AF12" s="1550"/>
      <c r="AH12" s="1180"/>
      <c r="AI12" s="1513"/>
      <c r="AJ12" s="1352"/>
      <c r="AK12" s="146"/>
    </row>
    <row r="13" spans="1:37" ht="12" customHeight="1">
      <c r="A13" s="1400"/>
      <c r="B13" s="1367"/>
      <c r="C13" s="156"/>
      <c r="D13" s="1097"/>
      <c r="E13" s="170"/>
      <c r="F13" s="1113"/>
      <c r="G13" s="1127"/>
      <c r="H13" s="1097"/>
      <c r="I13" s="150"/>
      <c r="J13" s="175"/>
      <c r="K13" s="150"/>
      <c r="L13" s="150"/>
      <c r="M13" s="2260"/>
      <c r="N13" s="2426"/>
      <c r="O13" s="2261"/>
      <c r="P13" s="2265"/>
      <c r="Q13" s="2403"/>
      <c r="R13" s="2324"/>
      <c r="S13" s="2247"/>
      <c r="T13" s="2360"/>
      <c r="U13" s="2310"/>
      <c r="V13" s="2352"/>
      <c r="W13" s="2247"/>
      <c r="X13" s="1880"/>
      <c r="Y13" s="2394"/>
      <c r="Z13" s="1616"/>
      <c r="AA13" s="1829"/>
      <c r="AB13" s="1094"/>
      <c r="AC13" s="2300"/>
      <c r="AD13" s="2354"/>
      <c r="AE13" s="2254"/>
      <c r="AF13" s="1550"/>
      <c r="AH13" s="204"/>
      <c r="AI13" s="1513"/>
      <c r="AJ13" s="1352"/>
      <c r="AK13" s="35"/>
    </row>
    <row r="14" spans="1:37" ht="9.75" customHeight="1">
      <c r="A14" s="1400"/>
      <c r="B14" s="1366" t="s">
        <v>24</v>
      </c>
      <c r="C14" s="156"/>
      <c r="D14" s="154"/>
      <c r="E14" s="466" t="s">
        <v>537</v>
      </c>
      <c r="F14" s="527"/>
      <c r="G14" s="54"/>
      <c r="I14" s="150"/>
      <c r="J14" s="175"/>
      <c r="K14" s="150"/>
      <c r="L14" s="150"/>
      <c r="M14" s="2429" t="s">
        <v>802</v>
      </c>
      <c r="N14" s="1796"/>
      <c r="O14" s="1853" t="s">
        <v>804</v>
      </c>
      <c r="P14" s="2267" t="s">
        <v>30</v>
      </c>
      <c r="Q14" s="2314"/>
      <c r="R14" s="2370" t="s">
        <v>475</v>
      </c>
      <c r="S14" s="1827"/>
      <c r="T14" s="2343" t="s">
        <v>440</v>
      </c>
      <c r="U14" s="1951"/>
      <c r="V14" s="2338" t="s">
        <v>30</v>
      </c>
      <c r="W14" s="1827"/>
      <c r="X14" s="2355" t="s">
        <v>462</v>
      </c>
      <c r="Y14" s="1152"/>
      <c r="Z14" s="35"/>
      <c r="AA14" s="1519"/>
      <c r="AB14" s="1121"/>
      <c r="AC14" s="1826" t="s">
        <v>30</v>
      </c>
      <c r="AD14" s="2353"/>
      <c r="AE14" s="1829"/>
      <c r="AF14" s="1763" t="s">
        <v>226</v>
      </c>
      <c r="AH14" s="12"/>
      <c r="AI14" s="1802"/>
      <c r="AJ14" s="2353"/>
      <c r="AK14" s="203"/>
    </row>
    <row r="15" spans="1:37" ht="18.75" customHeight="1" thickBot="1">
      <c r="A15" s="1868"/>
      <c r="B15" s="1418"/>
      <c r="C15" s="156"/>
      <c r="D15" s="1097"/>
      <c r="E15" s="527"/>
      <c r="F15" s="1094"/>
      <c r="G15" s="156"/>
      <c r="H15" s="179"/>
      <c r="I15" s="150"/>
      <c r="J15" s="175"/>
      <c r="K15" s="150"/>
      <c r="L15" s="150"/>
      <c r="M15" s="2430"/>
      <c r="N15" s="1944"/>
      <c r="O15" s="1854"/>
      <c r="P15" s="2268"/>
      <c r="Q15" s="2315"/>
      <c r="R15" s="2371"/>
      <c r="S15" s="2174"/>
      <c r="T15" s="2344"/>
      <c r="U15" s="1952"/>
      <c r="V15" s="2372"/>
      <c r="W15" s="2174"/>
      <c r="X15" s="1935"/>
      <c r="Y15" s="671"/>
      <c r="Z15" s="715"/>
      <c r="AA15" s="1929"/>
      <c r="AB15" s="1157"/>
      <c r="AC15" s="1989"/>
      <c r="AD15" s="2358"/>
      <c r="AE15" s="2306"/>
      <c r="AF15" s="2303"/>
      <c r="AH15" s="12"/>
      <c r="AI15" s="2388"/>
      <c r="AJ15" s="2353"/>
      <c r="AK15" s="1106"/>
    </row>
    <row r="16" spans="1:37" ht="8.15" customHeight="1">
      <c r="A16" s="1410" t="s">
        <v>5</v>
      </c>
      <c r="B16" s="1419" t="s">
        <v>39</v>
      </c>
      <c r="C16" s="1099"/>
      <c r="D16" s="1100"/>
      <c r="E16" s="1133"/>
      <c r="F16" s="1133"/>
      <c r="G16" s="1099"/>
      <c r="H16" s="213"/>
      <c r="I16" s="1133"/>
      <c r="J16" s="213"/>
      <c r="K16" s="1133"/>
      <c r="L16" s="1133"/>
      <c r="M16" s="1141"/>
      <c r="N16" s="1094"/>
      <c r="O16" s="1098"/>
      <c r="P16" s="213"/>
      <c r="Q16" s="1133"/>
      <c r="R16" s="1133"/>
      <c r="S16" s="1101"/>
      <c r="T16" s="1133"/>
      <c r="U16" s="1099"/>
      <c r="V16" s="1133"/>
      <c r="W16" s="1101"/>
      <c r="X16" s="738"/>
      <c r="Y16" s="212"/>
      <c r="Z16" s="147"/>
      <c r="AA16" s="154"/>
      <c r="AB16" s="154"/>
      <c r="AC16" s="156"/>
      <c r="AD16" s="155"/>
      <c r="AE16" s="156"/>
      <c r="AF16" s="20"/>
      <c r="AH16" s="35"/>
      <c r="AI16" s="35"/>
      <c r="AJ16" s="35"/>
      <c r="AK16" s="35"/>
    </row>
    <row r="17" spans="1:39" ht="8.15" customHeight="1">
      <c r="A17" s="1411"/>
      <c r="B17" s="1414"/>
      <c r="C17" s="1093"/>
      <c r="D17" s="1097"/>
      <c r="E17" s="1094"/>
      <c r="F17" s="1094"/>
      <c r="G17" s="1093"/>
      <c r="H17" s="1164"/>
      <c r="I17" s="1094"/>
      <c r="J17" s="1097"/>
      <c r="K17" s="1094"/>
      <c r="L17" s="1094"/>
      <c r="M17" s="1141"/>
      <c r="N17" s="1094"/>
      <c r="O17" s="1098"/>
      <c r="P17" s="1164"/>
      <c r="Q17" s="1094"/>
      <c r="R17" s="1094"/>
      <c r="S17" s="1098"/>
      <c r="T17" s="1094"/>
      <c r="U17" s="1093"/>
      <c r="V17" s="1094"/>
      <c r="W17" s="1098"/>
      <c r="X17" s="1094"/>
      <c r="Y17" s="212"/>
      <c r="Z17" s="147"/>
      <c r="AA17" s="154"/>
      <c r="AB17" s="154"/>
      <c r="AC17" s="156"/>
      <c r="AD17" s="155"/>
      <c r="AE17" s="156"/>
      <c r="AF17" s="20"/>
      <c r="AH17" s="35"/>
      <c r="AI17" s="35"/>
      <c r="AJ17" s="35"/>
      <c r="AK17" s="35"/>
    </row>
    <row r="18" spans="1:39" ht="8.15" customHeight="1">
      <c r="A18" s="1411"/>
      <c r="B18" s="1413" t="s">
        <v>213</v>
      </c>
      <c r="C18" s="150"/>
      <c r="D18" s="149"/>
      <c r="E18" s="150"/>
      <c r="F18" s="150"/>
      <c r="G18" s="54"/>
      <c r="I18" s="150"/>
      <c r="J18" s="150"/>
      <c r="K18" s="150"/>
      <c r="L18" s="150"/>
      <c r="M18" s="182"/>
      <c r="N18" s="150"/>
      <c r="O18" s="169"/>
      <c r="P18" s="150"/>
      <c r="Q18" s="182"/>
      <c r="R18" s="150"/>
      <c r="S18" s="169"/>
      <c r="T18" s="150"/>
      <c r="U18" s="148"/>
      <c r="V18" s="150"/>
      <c r="W18" s="169"/>
      <c r="X18" s="150"/>
      <c r="Y18" s="182"/>
      <c r="Z18" s="149"/>
      <c r="AA18" s="150"/>
      <c r="AB18" s="150"/>
      <c r="AC18" s="148"/>
      <c r="AD18" s="151"/>
      <c r="AE18" s="154"/>
      <c r="AF18" s="20"/>
      <c r="AG18" s="296"/>
      <c r="AI18" s="35"/>
      <c r="AJ18" s="35"/>
    </row>
    <row r="19" spans="1:39" ht="8.15" customHeight="1">
      <c r="A19" s="1411"/>
      <c r="B19" s="1414"/>
      <c r="C19" s="148"/>
      <c r="D19" s="149"/>
      <c r="E19" s="150"/>
      <c r="F19" s="150"/>
      <c r="G19" s="54"/>
      <c r="I19" s="150"/>
      <c r="J19" s="150"/>
      <c r="K19" s="150"/>
      <c r="L19" s="150"/>
      <c r="M19" s="287"/>
      <c r="N19" s="161"/>
      <c r="O19" s="209"/>
      <c r="P19" s="179"/>
      <c r="Q19" s="150"/>
      <c r="R19" s="150"/>
      <c r="S19" s="169"/>
      <c r="T19" s="150"/>
      <c r="U19" s="148"/>
      <c r="V19" s="150"/>
      <c r="W19" s="169"/>
      <c r="X19" s="150"/>
      <c r="Y19" s="182"/>
      <c r="Z19" s="149"/>
      <c r="AA19" s="150"/>
      <c r="AB19" s="150"/>
      <c r="AC19" s="148"/>
      <c r="AD19" s="151"/>
      <c r="AE19" s="154"/>
      <c r="AF19" s="20"/>
      <c r="AG19" s="296"/>
    </row>
    <row r="20" spans="1:39" ht="8.15" customHeight="1">
      <c r="A20" s="1411"/>
      <c r="B20" s="1413" t="s">
        <v>13</v>
      </c>
      <c r="E20" s="55"/>
      <c r="G20" s="148"/>
      <c r="H20" s="175"/>
      <c r="I20" s="154"/>
      <c r="J20" s="149"/>
      <c r="K20" s="214"/>
      <c r="L20" s="150"/>
      <c r="M20" s="212"/>
      <c r="N20" s="154"/>
      <c r="O20" s="170"/>
      <c r="P20" s="177"/>
      <c r="Q20" s="150"/>
      <c r="R20" s="150"/>
      <c r="S20" s="169"/>
      <c r="T20" s="150"/>
      <c r="U20" s="156"/>
      <c r="V20" s="161"/>
      <c r="W20" s="169"/>
      <c r="X20" s="150"/>
      <c r="Y20" s="212"/>
      <c r="Z20" s="147"/>
      <c r="AA20" s="154"/>
      <c r="AB20" s="154"/>
      <c r="AC20" s="156"/>
      <c r="AD20" s="155"/>
      <c r="AE20" s="154"/>
      <c r="AF20" s="20"/>
      <c r="AG20" s="721"/>
    </row>
    <row r="21" spans="1:39" ht="8.15" customHeight="1">
      <c r="A21" s="1411"/>
      <c r="B21" s="1414"/>
      <c r="D21" s="187"/>
      <c r="G21" s="828"/>
      <c r="H21" s="195"/>
      <c r="I21" s="173"/>
      <c r="J21" s="195"/>
      <c r="K21" s="173"/>
      <c r="L21" s="173"/>
      <c r="M21" s="273"/>
      <c r="N21" s="598"/>
      <c r="O21" s="209"/>
      <c r="P21" s="179"/>
      <c r="Q21" s="173"/>
      <c r="R21" s="173"/>
      <c r="S21" s="220"/>
      <c r="T21" s="173"/>
      <c r="U21" s="696"/>
      <c r="V21" s="150"/>
      <c r="W21" s="169"/>
      <c r="X21" s="150"/>
      <c r="Y21" s="330"/>
      <c r="Z21" s="833"/>
      <c r="AA21" s="825"/>
      <c r="AB21" s="825"/>
      <c r="AC21" s="828"/>
      <c r="AD21" s="834"/>
      <c r="AE21" s="680"/>
      <c r="AF21" s="741"/>
      <c r="AG21" s="721"/>
    </row>
    <row r="22" spans="1:39" ht="9" customHeight="1">
      <c r="A22" s="1411"/>
      <c r="B22" s="1413" t="s">
        <v>14</v>
      </c>
      <c r="C22" s="1502" t="s">
        <v>292</v>
      </c>
      <c r="D22" s="1503"/>
      <c r="E22" s="2378"/>
      <c r="F22" s="2378"/>
      <c r="G22" s="2378"/>
      <c r="H22" s="2379"/>
      <c r="I22" s="1090" t="s">
        <v>76</v>
      </c>
      <c r="J22" s="2366"/>
      <c r="K22" s="717" t="s">
        <v>76</v>
      </c>
      <c r="L22" s="2324"/>
      <c r="M22" s="2386" t="s">
        <v>741</v>
      </c>
      <c r="N22" s="2398"/>
      <c r="O22" s="2332" t="s">
        <v>209</v>
      </c>
      <c r="P22" s="2383"/>
      <c r="Q22" s="2368" t="s">
        <v>445</v>
      </c>
      <c r="R22" s="2292"/>
      <c r="S22" s="2004" t="s">
        <v>446</v>
      </c>
      <c r="T22" s="2292"/>
      <c r="U22" s="1834" t="s">
        <v>30</v>
      </c>
      <c r="V22" s="2256"/>
      <c r="W22" s="170"/>
      <c r="X22" s="2241"/>
      <c r="Y22" s="2381" t="s">
        <v>736</v>
      </c>
      <c r="Z22" s="1503"/>
      <c r="AA22" s="2345"/>
      <c r="AB22" s="2345"/>
      <c r="AC22" s="2345"/>
      <c r="AD22" s="2307"/>
      <c r="AE22" s="2313" t="s">
        <v>210</v>
      </c>
      <c r="AF22" s="2307"/>
      <c r="AG22" s="721"/>
    </row>
    <row r="23" spans="1:39" ht="10.5" customHeight="1">
      <c r="A23" s="1411"/>
      <c r="B23" s="1414"/>
      <c r="C23" s="1508"/>
      <c r="D23" s="1509"/>
      <c r="E23" s="2345"/>
      <c r="F23" s="2345"/>
      <c r="G23" s="2345"/>
      <c r="H23" s="2380"/>
      <c r="I23" s="1090" t="s">
        <v>78</v>
      </c>
      <c r="J23" s="2367"/>
      <c r="K23" s="717" t="s">
        <v>79</v>
      </c>
      <c r="L23" s="2324"/>
      <c r="M23" s="2387"/>
      <c r="N23" s="2399"/>
      <c r="O23" s="2333"/>
      <c r="P23" s="2384"/>
      <c r="Q23" s="2369"/>
      <c r="R23" s="2256"/>
      <c r="S23" s="2005"/>
      <c r="T23" s="2256"/>
      <c r="U23" s="1834"/>
      <c r="V23" s="2256"/>
      <c r="W23" s="170"/>
      <c r="X23" s="2241"/>
      <c r="Y23" s="2382"/>
      <c r="Z23" s="1509"/>
      <c r="AA23" s="2345"/>
      <c r="AB23" s="2345"/>
      <c r="AC23" s="2345"/>
      <c r="AD23" s="2307"/>
      <c r="AE23" s="1761"/>
      <c r="AF23" s="2307"/>
      <c r="AG23" s="721"/>
    </row>
    <row r="24" spans="1:39" ht="8.25" customHeight="1">
      <c r="A24" s="1411"/>
      <c r="B24" s="1413" t="s">
        <v>24</v>
      </c>
      <c r="C24" s="2346"/>
      <c r="D24" s="2345"/>
      <c r="E24" s="264"/>
      <c r="F24" s="264"/>
      <c r="G24" s="264"/>
      <c r="H24" s="663"/>
      <c r="I24" s="2345"/>
      <c r="J24" s="265"/>
      <c r="K24" s="1829"/>
      <c r="L24" s="150"/>
      <c r="M24" s="1829"/>
      <c r="N24" s="2362" t="s">
        <v>737</v>
      </c>
      <c r="O24" s="1836"/>
      <c r="P24" s="2396" t="s">
        <v>737</v>
      </c>
      <c r="Q24" s="2264" t="s">
        <v>448</v>
      </c>
      <c r="R24" s="2242" t="s">
        <v>291</v>
      </c>
      <c r="S24" s="1853" t="s">
        <v>447</v>
      </c>
      <c r="T24" s="2242" t="s">
        <v>291</v>
      </c>
      <c r="U24" s="2321"/>
      <c r="V24" s="2242" t="s">
        <v>291</v>
      </c>
      <c r="W24" s="2244"/>
      <c r="X24" s="2242" t="s">
        <v>291</v>
      </c>
      <c r="Y24" s="2348"/>
      <c r="Z24" s="2345"/>
      <c r="AA24" s="1509" t="s">
        <v>239</v>
      </c>
      <c r="AB24" s="1509"/>
      <c r="AC24" s="1509"/>
      <c r="AD24" s="2304"/>
      <c r="AE24" s="2346"/>
      <c r="AF24" s="2304" t="s">
        <v>228</v>
      </c>
      <c r="AG24" s="196"/>
    </row>
    <row r="25" spans="1:39" ht="20.25" customHeight="1" thickBot="1">
      <c r="A25" s="1412"/>
      <c r="B25" s="1415"/>
      <c r="C25" s="2374"/>
      <c r="D25" s="2350"/>
      <c r="E25" s="1506" t="s">
        <v>291</v>
      </c>
      <c r="F25" s="1506"/>
      <c r="G25" s="1506"/>
      <c r="H25" s="2393"/>
      <c r="I25" s="2350"/>
      <c r="J25" s="266" t="s">
        <v>199</v>
      </c>
      <c r="K25" s="2293"/>
      <c r="L25" s="150"/>
      <c r="M25" s="2306"/>
      <c r="N25" s="2363"/>
      <c r="O25" s="2385"/>
      <c r="P25" s="2397"/>
      <c r="Q25" s="2323"/>
      <c r="R25" s="2243"/>
      <c r="S25" s="1854"/>
      <c r="T25" s="2243"/>
      <c r="U25" s="2322"/>
      <c r="V25" s="2243"/>
      <c r="W25" s="2245"/>
      <c r="X25" s="2243"/>
      <c r="Y25" s="2349"/>
      <c r="Z25" s="2350"/>
      <c r="AA25" s="1506"/>
      <c r="AB25" s="1509"/>
      <c r="AC25" s="1509"/>
      <c r="AD25" s="2304"/>
      <c r="AE25" s="2347"/>
      <c r="AF25" s="1507"/>
      <c r="AG25" s="721"/>
    </row>
    <row r="26" spans="1:39" ht="8.15" customHeight="1">
      <c r="A26" s="1410" t="s">
        <v>82</v>
      </c>
      <c r="B26" s="1419" t="s">
        <v>227</v>
      </c>
      <c r="C26" s="1099"/>
      <c r="D26" s="1133"/>
      <c r="E26" s="1101"/>
      <c r="F26" s="1133"/>
      <c r="G26" s="1099"/>
      <c r="H26" s="213"/>
      <c r="I26" s="1133"/>
      <c r="J26" s="213"/>
      <c r="K26" s="1133"/>
      <c r="L26" s="1133"/>
      <c r="M26" s="1155"/>
      <c r="N26" s="1133"/>
      <c r="O26" s="1101"/>
      <c r="P26" s="1133"/>
      <c r="Q26" s="1155"/>
      <c r="R26" s="1133"/>
      <c r="S26" s="1101"/>
      <c r="T26" s="1133"/>
      <c r="U26" s="1099"/>
      <c r="V26" s="1133"/>
      <c r="W26" s="1101"/>
      <c r="X26" s="1133"/>
      <c r="Y26" s="215"/>
      <c r="Z26" s="216"/>
      <c r="AA26" s="152"/>
      <c r="AB26" s="152"/>
      <c r="AC26" s="389"/>
      <c r="AD26" s="153"/>
      <c r="AE26" s="152"/>
      <c r="AF26" s="49"/>
      <c r="AG26" s="296"/>
    </row>
    <row r="27" spans="1:39" ht="8.15" customHeight="1">
      <c r="A27" s="1411"/>
      <c r="B27" s="1414"/>
      <c r="C27" s="176"/>
      <c r="D27" s="327"/>
      <c r="E27" s="217"/>
      <c r="F27" s="217"/>
      <c r="G27" s="829"/>
      <c r="H27" s="219"/>
      <c r="I27" s="326"/>
      <c r="J27" s="257"/>
      <c r="K27" s="217"/>
      <c r="L27" s="217"/>
      <c r="M27" s="218"/>
      <c r="N27" s="326"/>
      <c r="O27" s="510"/>
      <c r="P27" s="257"/>
      <c r="Q27" s="1094"/>
      <c r="R27" s="1094"/>
      <c r="S27" s="1098"/>
      <c r="T27" s="1094"/>
      <c r="U27" s="1093"/>
      <c r="V27" s="1094"/>
      <c r="W27" s="1098"/>
      <c r="X27" s="1094"/>
      <c r="Y27" s="212" t="s">
        <v>30</v>
      </c>
      <c r="Z27" s="147"/>
      <c r="AA27" s="154"/>
      <c r="AB27" s="154"/>
      <c r="AC27" s="275"/>
      <c r="AD27" s="155"/>
      <c r="AE27" s="275"/>
      <c r="AF27" s="48"/>
      <c r="AG27" s="1151"/>
    </row>
    <row r="28" spans="1:39" ht="8.15" customHeight="1">
      <c r="A28" s="1411"/>
      <c r="B28" s="1413" t="s">
        <v>12</v>
      </c>
      <c r="C28" s="150"/>
      <c r="D28" s="150" t="s">
        <v>30</v>
      </c>
      <c r="E28" s="169"/>
      <c r="F28" s="150"/>
      <c r="G28" s="148"/>
      <c r="H28" s="175"/>
      <c r="I28" s="150"/>
      <c r="J28" s="150"/>
      <c r="K28" s="150"/>
      <c r="L28" s="150"/>
      <c r="M28" s="182"/>
      <c r="N28" s="150"/>
      <c r="O28" s="169"/>
      <c r="P28" s="150"/>
      <c r="Q28" s="182"/>
      <c r="R28" s="150"/>
      <c r="S28" s="169"/>
      <c r="T28" s="150"/>
      <c r="U28" s="148"/>
      <c r="V28" s="150"/>
      <c r="W28" s="209"/>
      <c r="X28" s="161"/>
      <c r="Y28" s="212"/>
      <c r="Z28" s="147"/>
      <c r="AA28" s="154"/>
      <c r="AB28" s="527"/>
      <c r="AC28" s="665" t="s">
        <v>461</v>
      </c>
      <c r="AD28" s="333"/>
      <c r="AE28" s="156"/>
      <c r="AF28" s="333"/>
      <c r="AG28" s="1151"/>
    </row>
    <row r="29" spans="1:39" ht="8.15" customHeight="1">
      <c r="A29" s="1411"/>
      <c r="B29" s="1414"/>
      <c r="C29" s="150"/>
      <c r="D29" s="150"/>
      <c r="E29" s="169"/>
      <c r="F29" s="150"/>
      <c r="G29" s="148"/>
      <c r="H29" s="175"/>
      <c r="I29" s="150"/>
      <c r="J29" s="150"/>
      <c r="K29" s="150"/>
      <c r="L29" s="150"/>
      <c r="M29" s="182"/>
      <c r="N29" s="150"/>
      <c r="O29" s="169"/>
      <c r="P29" s="150"/>
      <c r="Q29" s="182"/>
      <c r="R29" s="150"/>
      <c r="S29" s="169"/>
      <c r="T29" s="150"/>
      <c r="U29" s="148"/>
      <c r="V29" s="150"/>
      <c r="W29" s="209"/>
      <c r="X29" s="161"/>
      <c r="Y29" s="268"/>
      <c r="Z29" s="271"/>
      <c r="AA29" s="328"/>
      <c r="AB29" s="664" t="s">
        <v>461</v>
      </c>
      <c r="AC29" s="457"/>
      <c r="AD29" s="1121"/>
      <c r="AE29" s="285"/>
      <c r="AF29" s="1092"/>
      <c r="AG29" s="1151"/>
    </row>
    <row r="30" spans="1:39" ht="8.15" customHeight="1">
      <c r="A30" s="1411"/>
      <c r="B30" s="1413" t="s">
        <v>13</v>
      </c>
      <c r="C30" s="156" t="s">
        <v>30</v>
      </c>
      <c r="D30" s="154"/>
      <c r="E30" s="170"/>
      <c r="F30" s="154"/>
      <c r="G30" s="148"/>
      <c r="H30" s="175"/>
      <c r="I30" s="150"/>
      <c r="J30" s="150"/>
      <c r="K30" s="150"/>
      <c r="L30" s="150"/>
      <c r="M30" s="182"/>
      <c r="N30" s="150"/>
      <c r="O30" s="169"/>
      <c r="P30" s="150"/>
      <c r="Q30" s="1152"/>
      <c r="S30" s="55"/>
      <c r="T30" s="35"/>
      <c r="U30" s="665"/>
      <c r="V30" s="154"/>
      <c r="W30" s="209"/>
      <c r="X30" s="161"/>
      <c r="Y30" s="212" t="s">
        <v>461</v>
      </c>
      <c r="Z30" s="284"/>
      <c r="AA30" s="154"/>
      <c r="AB30" s="154"/>
      <c r="AC30" s="156"/>
      <c r="AD30" s="155"/>
      <c r="AE30" s="154"/>
      <c r="AF30" s="20"/>
      <c r="AG30" s="2298" t="s">
        <v>30</v>
      </c>
    </row>
    <row r="31" spans="1:39" ht="7.5" customHeight="1">
      <c r="A31" s="1411"/>
      <c r="B31" s="1414"/>
      <c r="C31" s="275"/>
      <c r="D31" s="1091" t="s">
        <v>30</v>
      </c>
      <c r="E31" s="341"/>
      <c r="F31" s="1120" t="s">
        <v>30</v>
      </c>
      <c r="G31" s="148"/>
      <c r="H31" s="175"/>
      <c r="I31" s="173"/>
      <c r="J31" s="173"/>
      <c r="K31" s="150"/>
      <c r="L31" s="150"/>
      <c r="M31" s="286"/>
      <c r="N31" s="599"/>
      <c r="O31" s="603"/>
      <c r="P31" s="195"/>
      <c r="S31" s="55"/>
      <c r="T31" s="35"/>
      <c r="U31" s="156"/>
      <c r="V31" s="1094"/>
      <c r="W31" s="209"/>
      <c r="X31" s="161"/>
      <c r="Y31" s="329"/>
      <c r="Z31" s="1096"/>
      <c r="AA31" s="341"/>
      <c r="AB31" s="165"/>
      <c r="AC31" s="275"/>
      <c r="AD31" s="155" t="s">
        <v>30</v>
      </c>
      <c r="AE31" s="165"/>
      <c r="AF31" s="272"/>
      <c r="AG31" s="2298"/>
      <c r="AH31" s="296"/>
      <c r="AI31" s="296"/>
      <c r="AJ31" s="296"/>
      <c r="AK31" s="296"/>
      <c r="AL31" s="296"/>
      <c r="AM31" s="296"/>
    </row>
    <row r="32" spans="1:39" ht="10.5" customHeight="1">
      <c r="A32" s="1411"/>
      <c r="B32" s="1413" t="s">
        <v>14</v>
      </c>
      <c r="C32" s="1971" t="s">
        <v>450</v>
      </c>
      <c r="D32" s="2292"/>
      <c r="E32" s="1971" t="s">
        <v>450</v>
      </c>
      <c r="F32" s="2292"/>
      <c r="G32" s="1834" t="s">
        <v>30</v>
      </c>
      <c r="H32" s="2395"/>
      <c r="I32" s="1090" t="s">
        <v>86</v>
      </c>
      <c r="J32" s="2320"/>
      <c r="K32" s="717" t="s">
        <v>86</v>
      </c>
      <c r="L32" s="2324"/>
      <c r="M32" s="2337" t="s">
        <v>451</v>
      </c>
      <c r="N32" s="2336" t="s">
        <v>454</v>
      </c>
      <c r="O32" s="1971" t="s">
        <v>452</v>
      </c>
      <c r="P32" s="2336" t="s">
        <v>457</v>
      </c>
      <c r="Q32" s="541"/>
      <c r="R32" s="607">
        <v>309</v>
      </c>
      <c r="S32" s="608"/>
      <c r="T32" s="542"/>
      <c r="U32" s="605"/>
      <c r="V32" s="607"/>
      <c r="W32" s="2246" t="s">
        <v>268</v>
      </c>
      <c r="X32" s="735"/>
      <c r="Y32" s="2330" t="s">
        <v>458</v>
      </c>
      <c r="Z32" s="1564"/>
      <c r="AA32" s="2331" t="s">
        <v>459</v>
      </c>
      <c r="AB32" s="1548"/>
      <c r="AC32" s="2136" t="s">
        <v>460</v>
      </c>
      <c r="AD32" s="1589"/>
      <c r="AE32" s="2311" t="s">
        <v>231</v>
      </c>
      <c r="AF32" s="2305"/>
      <c r="AG32" s="721"/>
      <c r="AH32" s="721"/>
      <c r="AI32" s="721"/>
      <c r="AJ32" s="721"/>
      <c r="AK32" s="721"/>
      <c r="AL32" s="721"/>
      <c r="AM32" s="296"/>
    </row>
    <row r="33" spans="1:39" ht="15.75" customHeight="1">
      <c r="A33" s="1411"/>
      <c r="B33" s="1414"/>
      <c r="C33" s="1798"/>
      <c r="D33" s="2256"/>
      <c r="E33" s="1798"/>
      <c r="F33" s="2256"/>
      <c r="G33" s="1834"/>
      <c r="H33" s="2395"/>
      <c r="I33" s="1090" t="s">
        <v>216</v>
      </c>
      <c r="J33" s="2320"/>
      <c r="K33" s="717" t="s">
        <v>97</v>
      </c>
      <c r="L33" s="2324"/>
      <c r="M33" s="2338"/>
      <c r="N33" s="1870"/>
      <c r="O33" s="1798"/>
      <c r="P33" s="1870"/>
      <c r="Q33" s="2415" t="s">
        <v>268</v>
      </c>
      <c r="R33" s="897" t="s">
        <v>760</v>
      </c>
      <c r="S33" s="2412" t="s">
        <v>268</v>
      </c>
      <c r="T33" s="1182" t="s">
        <v>30</v>
      </c>
      <c r="U33" s="2253" t="s">
        <v>268</v>
      </c>
      <c r="V33" s="2254" t="s">
        <v>599</v>
      </c>
      <c r="W33" s="2247"/>
      <c r="X33" s="2248" t="s">
        <v>597</v>
      </c>
      <c r="Y33" s="2260"/>
      <c r="Z33" s="1565"/>
      <c r="AA33" s="1905"/>
      <c r="AB33" s="1531"/>
      <c r="AC33" s="1834"/>
      <c r="AD33" s="1550"/>
      <c r="AE33" s="1990"/>
      <c r="AF33" s="2305"/>
      <c r="AG33" s="721"/>
      <c r="AH33" s="721"/>
      <c r="AI33" s="721"/>
      <c r="AJ33" s="721"/>
      <c r="AK33" s="721"/>
      <c r="AL33" s="721"/>
      <c r="AM33" s="296"/>
    </row>
    <row r="34" spans="1:39" ht="8.15" customHeight="1">
      <c r="A34" s="1411"/>
      <c r="B34" s="1413" t="s">
        <v>24</v>
      </c>
      <c r="C34" s="1920" t="s">
        <v>449</v>
      </c>
      <c r="D34" s="2242" t="s">
        <v>293</v>
      </c>
      <c r="E34" s="2334" t="s">
        <v>447</v>
      </c>
      <c r="F34" s="2242" t="s">
        <v>293</v>
      </c>
      <c r="G34" s="2321"/>
      <c r="H34" s="2413" t="s">
        <v>293</v>
      </c>
      <c r="I34" s="1829"/>
      <c r="J34" s="1624"/>
      <c r="K34" s="1829"/>
      <c r="L34" s="150"/>
      <c r="M34" s="2264" t="s">
        <v>449</v>
      </c>
      <c r="N34" s="2296" t="s">
        <v>453</v>
      </c>
      <c r="O34" s="2327" t="s">
        <v>447</v>
      </c>
      <c r="P34" s="2248" t="s">
        <v>456</v>
      </c>
      <c r="Q34" s="2415"/>
      <c r="R34" s="889"/>
      <c r="S34" s="2412"/>
      <c r="T34" s="2237" t="s">
        <v>462</v>
      </c>
      <c r="U34" s="2253"/>
      <c r="V34" s="2254"/>
      <c r="W34" s="737"/>
      <c r="X34" s="2248"/>
      <c r="Y34" s="2314"/>
      <c r="Z34" s="2317" t="s">
        <v>215</v>
      </c>
      <c r="AA34" s="1829"/>
      <c r="AB34" s="1762" t="s">
        <v>215</v>
      </c>
      <c r="AC34" s="1951"/>
      <c r="AD34" s="1763" t="s">
        <v>215</v>
      </c>
      <c r="AE34" s="1829"/>
      <c r="AF34" s="1763" t="s">
        <v>215</v>
      </c>
      <c r="AG34" s="721"/>
      <c r="AH34" s="721"/>
      <c r="AI34" s="721"/>
      <c r="AJ34" s="721"/>
      <c r="AK34" s="721"/>
      <c r="AL34" s="721"/>
      <c r="AM34" s="296"/>
    </row>
    <row r="35" spans="1:39" ht="15.75" customHeight="1" thickBot="1">
      <c r="A35" s="1412"/>
      <c r="B35" s="1415"/>
      <c r="C35" s="1921"/>
      <c r="D35" s="2243"/>
      <c r="E35" s="2335"/>
      <c r="F35" s="2243"/>
      <c r="G35" s="2322"/>
      <c r="H35" s="2414"/>
      <c r="I35" s="2306"/>
      <c r="J35" s="1955"/>
      <c r="K35" s="2306"/>
      <c r="L35" s="157"/>
      <c r="M35" s="2323"/>
      <c r="N35" s="2329"/>
      <c r="O35" s="2328"/>
      <c r="P35" s="2249"/>
      <c r="Q35" s="313"/>
      <c r="R35" s="890"/>
      <c r="S35" s="609"/>
      <c r="T35" s="2238"/>
      <c r="U35" s="606"/>
      <c r="V35" s="2255"/>
      <c r="W35" s="736"/>
      <c r="X35" s="2249"/>
      <c r="Y35" s="2315"/>
      <c r="Z35" s="2318"/>
      <c r="AA35" s="2306"/>
      <c r="AB35" s="2319"/>
      <c r="AC35" s="1952"/>
      <c r="AD35" s="2303"/>
      <c r="AE35" s="2306"/>
      <c r="AF35" s="2303"/>
      <c r="AG35" s="721"/>
      <c r="AH35" s="721"/>
      <c r="AI35" s="721"/>
      <c r="AJ35" s="721"/>
      <c r="AK35" s="721"/>
      <c r="AL35" s="721"/>
      <c r="AM35" s="296"/>
    </row>
    <row r="36" spans="1:39" ht="8.15" customHeight="1">
      <c r="A36" s="1410" t="s">
        <v>7</v>
      </c>
      <c r="B36" s="1419" t="s">
        <v>39</v>
      </c>
      <c r="C36" s="1099"/>
      <c r="D36" s="1133"/>
      <c r="E36" s="1101"/>
      <c r="F36" s="1133"/>
      <c r="G36" s="1099"/>
      <c r="H36" s="1133"/>
      <c r="I36" s="1094"/>
      <c r="J36" s="1164"/>
      <c r="K36" s="1094"/>
      <c r="L36" s="1094"/>
      <c r="M36" s="1141"/>
      <c r="N36" s="1094"/>
      <c r="O36" s="1098"/>
      <c r="P36" s="1094"/>
      <c r="Q36" s="1155"/>
      <c r="R36" s="1133"/>
      <c r="S36" s="1101"/>
      <c r="T36" s="1133"/>
      <c r="U36" s="1099"/>
      <c r="V36" s="1133"/>
      <c r="W36" s="1101"/>
      <c r="X36" s="1133"/>
      <c r="Y36" s="207"/>
      <c r="Z36" s="174"/>
      <c r="AA36" s="154"/>
      <c r="AB36" s="154"/>
      <c r="AC36" s="156"/>
      <c r="AD36" s="155"/>
      <c r="AE36" s="154"/>
      <c r="AF36" s="153"/>
      <c r="AG36" s="721"/>
      <c r="AH36" s="721"/>
      <c r="AI36" s="721"/>
      <c r="AJ36" s="721"/>
      <c r="AK36" s="721"/>
      <c r="AL36" s="721"/>
      <c r="AM36" s="296"/>
    </row>
    <row r="37" spans="1:39" ht="8.15" customHeight="1">
      <c r="A37" s="1411"/>
      <c r="B37" s="1414"/>
      <c r="C37" s="1093"/>
      <c r="D37" s="1097"/>
      <c r="E37" s="1094"/>
      <c r="F37" s="1094"/>
      <c r="G37" s="1093"/>
      <c r="H37" s="1094"/>
      <c r="I37" s="1094"/>
      <c r="J37" s="1097"/>
      <c r="K37" s="1094"/>
      <c r="L37" s="1094"/>
      <c r="M37" s="1141"/>
      <c r="N37" s="1094"/>
      <c r="O37" s="1098"/>
      <c r="P37" s="1094"/>
      <c r="Q37" s="1141"/>
      <c r="R37" s="1094"/>
      <c r="S37" s="1098"/>
      <c r="T37" s="1094"/>
      <c r="U37" s="1093"/>
      <c r="V37" s="1094"/>
      <c r="W37" s="1098"/>
      <c r="X37" s="1094"/>
      <c r="Y37" s="212"/>
      <c r="Z37" s="147"/>
      <c r="AA37" s="154"/>
      <c r="AB37" s="154"/>
      <c r="AC37" s="156"/>
      <c r="AD37" s="155"/>
      <c r="AE37" s="154"/>
      <c r="AF37" s="20"/>
      <c r="AG37" s="1151"/>
      <c r="AH37" s="721"/>
      <c r="AI37" s="721"/>
      <c r="AJ37" s="721"/>
      <c r="AK37" s="721"/>
      <c r="AL37" s="721"/>
      <c r="AM37" s="296"/>
    </row>
    <row r="38" spans="1:39" ht="8.15" customHeight="1">
      <c r="A38" s="1411"/>
      <c r="B38" s="1413" t="s">
        <v>213</v>
      </c>
      <c r="C38" s="150"/>
      <c r="D38" s="150"/>
      <c r="E38" s="169"/>
      <c r="F38" s="150"/>
      <c r="G38" s="148"/>
      <c r="H38" s="150"/>
      <c r="I38" s="150"/>
      <c r="J38" s="150"/>
      <c r="K38" s="150"/>
      <c r="L38" s="150"/>
      <c r="M38" s="182"/>
      <c r="N38" s="150"/>
      <c r="O38" s="169"/>
      <c r="P38" s="175"/>
      <c r="Q38" s="150"/>
      <c r="R38" s="150"/>
      <c r="S38" s="169"/>
      <c r="T38" s="150"/>
      <c r="U38" s="148"/>
      <c r="V38" s="150"/>
      <c r="W38" s="209"/>
      <c r="X38" s="161"/>
      <c r="Y38" s="1152"/>
      <c r="Z38" s="53"/>
      <c r="AC38" s="54"/>
      <c r="AD38" s="52"/>
      <c r="AF38" s="52"/>
      <c r="AG38" s="1151"/>
      <c r="AH38" s="721"/>
      <c r="AI38" s="721"/>
      <c r="AJ38" s="721"/>
      <c r="AK38" s="721"/>
      <c r="AL38" s="721"/>
      <c r="AM38" s="296"/>
    </row>
    <row r="39" spans="1:39" ht="8.15" customHeight="1">
      <c r="A39" s="1411"/>
      <c r="B39" s="1414"/>
      <c r="C39" s="150"/>
      <c r="D39" s="150"/>
      <c r="E39" s="169"/>
      <c r="F39" s="150"/>
      <c r="G39" s="148"/>
      <c r="H39" s="150"/>
      <c r="I39" s="150"/>
      <c r="J39" s="175"/>
      <c r="K39" s="150"/>
      <c r="L39" s="150"/>
      <c r="M39" s="182"/>
      <c r="N39" s="150"/>
      <c r="O39" s="169"/>
      <c r="P39" s="175"/>
      <c r="Q39" s="150"/>
      <c r="R39" s="150"/>
      <c r="S39" s="169"/>
      <c r="T39" s="150"/>
      <c r="U39" s="148"/>
      <c r="V39" s="150"/>
      <c r="W39" s="209"/>
      <c r="X39" s="161"/>
      <c r="Y39" s="1152"/>
      <c r="Z39" s="53"/>
      <c r="AC39" s="54"/>
      <c r="AD39" s="52"/>
      <c r="AF39" s="52"/>
      <c r="AG39" s="1151"/>
      <c r="AH39" s="721"/>
      <c r="AI39" s="721"/>
      <c r="AJ39" s="721"/>
      <c r="AK39" s="721"/>
      <c r="AL39" s="721"/>
      <c r="AM39" s="296"/>
    </row>
    <row r="40" spans="1:39" ht="8.15" customHeight="1">
      <c r="A40" s="1411"/>
      <c r="B40" s="1413" t="s">
        <v>13</v>
      </c>
      <c r="C40" s="150"/>
      <c r="D40" s="150"/>
      <c r="E40" s="169"/>
      <c r="F40" s="150"/>
      <c r="G40" s="148"/>
      <c r="H40" s="150"/>
      <c r="I40" s="150"/>
      <c r="J40" s="175"/>
      <c r="K40" s="150"/>
      <c r="L40" s="150"/>
      <c r="M40" s="1926"/>
      <c r="N40" s="1139"/>
      <c r="O40" s="1158"/>
      <c r="P40" s="1839"/>
      <c r="Q40" s="182"/>
      <c r="R40" s="150" t="s">
        <v>30</v>
      </c>
      <c r="S40" s="169"/>
      <c r="T40" s="150"/>
      <c r="U40" s="148"/>
      <c r="V40" s="150"/>
      <c r="W40" s="209"/>
      <c r="X40" s="161"/>
      <c r="Y40" s="1152"/>
      <c r="Z40" s="53"/>
      <c r="AC40" s="54"/>
      <c r="AD40" s="52"/>
      <c r="AF40" s="52"/>
      <c r="AG40" s="1151"/>
      <c r="AH40" s="1151"/>
      <c r="AI40" s="721"/>
      <c r="AJ40" s="721"/>
      <c r="AK40" s="721"/>
      <c r="AL40" s="721"/>
      <c r="AM40" s="296"/>
    </row>
    <row r="41" spans="1:39" ht="8.15" customHeight="1">
      <c r="A41" s="1411"/>
      <c r="B41" s="1414"/>
      <c r="C41" s="171"/>
      <c r="D41" s="172"/>
      <c r="E41" s="173"/>
      <c r="F41" s="825"/>
      <c r="G41" s="828"/>
      <c r="H41" s="172"/>
      <c r="I41" s="171"/>
      <c r="J41" s="195"/>
      <c r="K41" s="173"/>
      <c r="L41" s="173"/>
      <c r="M41" s="1927"/>
      <c r="N41" s="600"/>
      <c r="O41" s="712"/>
      <c r="P41" s="2339"/>
      <c r="Q41" s="330"/>
      <c r="R41" s="173"/>
      <c r="S41" s="169"/>
      <c r="T41" s="150"/>
      <c r="U41" s="148"/>
      <c r="V41" s="150"/>
      <c r="W41" s="209"/>
      <c r="X41" s="739"/>
      <c r="Y41" s="835"/>
      <c r="Z41" s="187"/>
      <c r="AA41" s="185"/>
      <c r="AB41" s="710"/>
      <c r="AC41" s="250"/>
      <c r="AD41" s="711"/>
      <c r="AE41" s="710"/>
      <c r="AF41" s="711"/>
      <c r="AG41" s="1151"/>
      <c r="AH41" s="1151"/>
      <c r="AI41" s="721"/>
      <c r="AJ41" s="721"/>
      <c r="AK41" s="721"/>
      <c r="AL41" s="721"/>
      <c r="AM41" s="296"/>
    </row>
    <row r="42" spans="1:39" ht="11.25" customHeight="1">
      <c r="A42" s="1411"/>
      <c r="B42" s="1413" t="s">
        <v>14</v>
      </c>
      <c r="C42" s="1761" t="s">
        <v>182</v>
      </c>
      <c r="D42" s="2170" t="s">
        <v>30</v>
      </c>
      <c r="E42" s="2278" t="s">
        <v>182</v>
      </c>
      <c r="F42" s="2290" t="s">
        <v>733</v>
      </c>
      <c r="G42" s="1761" t="s">
        <v>182</v>
      </c>
      <c r="H42" s="1938" t="s">
        <v>734</v>
      </c>
      <c r="I42" s="1761" t="s">
        <v>182</v>
      </c>
      <c r="J42" s="2320"/>
      <c r="K42" s="717" t="s">
        <v>87</v>
      </c>
      <c r="L42" s="2324"/>
      <c r="M42" s="2340" t="s">
        <v>182</v>
      </c>
      <c r="N42" s="2341"/>
      <c r="O42" s="1903" t="s">
        <v>444</v>
      </c>
      <c r="P42" s="2269"/>
      <c r="Q42" s="2410" t="s">
        <v>733</v>
      </c>
      <c r="R42" s="2292"/>
      <c r="S42" s="55"/>
      <c r="T42" s="2256"/>
      <c r="U42" s="1834" t="s">
        <v>30</v>
      </c>
      <c r="V42" s="2256"/>
      <c r="W42" s="1971" t="s">
        <v>734</v>
      </c>
      <c r="X42" s="2100"/>
      <c r="Y42" s="2403" t="s">
        <v>305</v>
      </c>
      <c r="Z42" s="2231"/>
      <c r="AA42" s="2242" t="s">
        <v>305</v>
      </c>
      <c r="AB42" s="1700"/>
      <c r="AC42" s="2310" t="s">
        <v>305</v>
      </c>
      <c r="AD42" s="2231"/>
      <c r="AE42" s="2316"/>
      <c r="AF42" s="1843"/>
      <c r="AG42" s="1151"/>
      <c r="AH42" s="1151"/>
      <c r="AI42" s="721"/>
      <c r="AJ42" s="721"/>
      <c r="AK42" s="721"/>
      <c r="AL42" s="721"/>
      <c r="AM42" s="296"/>
    </row>
    <row r="43" spans="1:39" ht="9.75" customHeight="1">
      <c r="A43" s="1411"/>
      <c r="B43" s="1414"/>
      <c r="C43" s="1761"/>
      <c r="D43" s="2171"/>
      <c r="E43" s="2279"/>
      <c r="F43" s="2291"/>
      <c r="G43" s="1761"/>
      <c r="H43" s="1939"/>
      <c r="I43" s="1761"/>
      <c r="J43" s="2320"/>
      <c r="K43" s="717" t="s">
        <v>96</v>
      </c>
      <c r="L43" s="2324"/>
      <c r="M43" s="2342"/>
      <c r="N43" s="1762"/>
      <c r="O43" s="2270"/>
      <c r="P43" s="2271"/>
      <c r="Q43" s="2411"/>
      <c r="R43" s="2256"/>
      <c r="S43" s="55"/>
      <c r="T43" s="2256"/>
      <c r="U43" s="1834"/>
      <c r="V43" s="2256"/>
      <c r="W43" s="1798"/>
      <c r="X43" s="2100"/>
      <c r="Y43" s="2403"/>
      <c r="Z43" s="2232"/>
      <c r="AA43" s="2242"/>
      <c r="AB43" s="1829"/>
      <c r="AC43" s="2310"/>
      <c r="AD43" s="2232"/>
      <c r="AE43" s="2316"/>
      <c r="AF43" s="1843"/>
      <c r="AG43" s="1151"/>
      <c r="AH43" s="1151"/>
      <c r="AI43" s="721"/>
      <c r="AJ43" s="721"/>
      <c r="AK43" s="721"/>
      <c r="AL43" s="721"/>
      <c r="AM43" s="296"/>
    </row>
    <row r="44" spans="1:39" ht="8.15" customHeight="1">
      <c r="A44" s="1411"/>
      <c r="B44" s="1413" t="s">
        <v>24</v>
      </c>
      <c r="C44" s="1829"/>
      <c r="E44" s="1827"/>
      <c r="F44" s="1999" t="s">
        <v>732</v>
      </c>
      <c r="G44" s="1951"/>
      <c r="H44" s="2267" t="s">
        <v>731</v>
      </c>
      <c r="I44" s="1829"/>
      <c r="J44" s="1624"/>
      <c r="K44" s="1829"/>
      <c r="L44" s="150"/>
      <c r="M44" s="2272" t="s">
        <v>444</v>
      </c>
      <c r="N44" s="1804"/>
      <c r="O44" s="1796"/>
      <c r="P44" s="2267"/>
      <c r="Q44" s="2264" t="s">
        <v>818</v>
      </c>
      <c r="R44" s="2242" t="s">
        <v>304</v>
      </c>
      <c r="S44" s="2239"/>
      <c r="T44" s="2242" t="s">
        <v>304</v>
      </c>
      <c r="U44" s="2321"/>
      <c r="V44" s="2242" t="s">
        <v>304</v>
      </c>
      <c r="W44" s="1853" t="s">
        <v>819</v>
      </c>
      <c r="X44" s="2242" t="s">
        <v>304</v>
      </c>
      <c r="Y44" s="2314"/>
      <c r="Z44" s="2325" t="s">
        <v>463</v>
      </c>
      <c r="AA44" s="1829" t="s">
        <v>30</v>
      </c>
      <c r="AB44" s="2401" t="s">
        <v>464</v>
      </c>
      <c r="AC44" s="1951"/>
      <c r="AD44" s="2312" t="s">
        <v>465</v>
      </c>
      <c r="AE44" s="1829"/>
      <c r="AF44" s="2301"/>
      <c r="AG44" s="1151" t="s">
        <v>30</v>
      </c>
      <c r="AH44" s="29"/>
      <c r="AI44" s="12"/>
      <c r="AJ44" s="43"/>
      <c r="AK44" s="263"/>
      <c r="AL44" s="721"/>
      <c r="AM44" s="296"/>
    </row>
    <row r="45" spans="1:39" ht="13.5" customHeight="1" thickBot="1">
      <c r="A45" s="1412"/>
      <c r="B45" s="1415"/>
      <c r="C45" s="2293"/>
      <c r="E45" s="2174"/>
      <c r="F45" s="2000"/>
      <c r="G45" s="1952"/>
      <c r="H45" s="2268"/>
      <c r="I45" s="2293"/>
      <c r="J45" s="1955"/>
      <c r="K45" s="2293"/>
      <c r="L45" s="150"/>
      <c r="M45" s="2273"/>
      <c r="N45" s="2274"/>
      <c r="O45" s="1944"/>
      <c r="P45" s="2268"/>
      <c r="Q45" s="2323"/>
      <c r="R45" s="2243"/>
      <c r="S45" s="2240"/>
      <c r="T45" s="2243"/>
      <c r="U45" s="2322"/>
      <c r="V45" s="2243"/>
      <c r="W45" s="1854"/>
      <c r="X45" s="2243"/>
      <c r="Y45" s="2315"/>
      <c r="Z45" s="2326"/>
      <c r="AA45" s="2306"/>
      <c r="AB45" s="2402"/>
      <c r="AC45" s="1952"/>
      <c r="AD45" s="2312"/>
      <c r="AE45" s="2306"/>
      <c r="AF45" s="2302"/>
      <c r="AG45" s="1151"/>
      <c r="AH45" s="29"/>
      <c r="AI45" s="12"/>
      <c r="AJ45" s="43"/>
      <c r="AK45" s="43"/>
      <c r="AL45" s="721"/>
      <c r="AM45" s="296"/>
    </row>
    <row r="46" spans="1:39" ht="8.15" customHeight="1">
      <c r="A46" s="1410" t="s">
        <v>8</v>
      </c>
      <c r="B46" s="1419" t="s">
        <v>39</v>
      </c>
      <c r="C46" s="1099"/>
      <c r="D46" s="1100"/>
      <c r="E46" s="1133"/>
      <c r="F46" s="1133"/>
      <c r="G46" s="1099"/>
      <c r="H46" s="1102"/>
      <c r="I46" s="1133"/>
      <c r="J46" s="213"/>
      <c r="K46" s="1133"/>
      <c r="L46" s="1133"/>
      <c r="M46" s="1155"/>
      <c r="N46" s="1133"/>
      <c r="O46" s="1101"/>
      <c r="P46" s="1100"/>
      <c r="Q46" s="1155"/>
      <c r="R46" s="1100"/>
      <c r="S46" s="1133"/>
      <c r="T46" s="1133"/>
      <c r="U46" s="1099"/>
      <c r="V46" s="1133"/>
      <c r="W46" s="1101"/>
      <c r="X46" s="1133"/>
      <c r="Y46" s="1155"/>
      <c r="Z46" s="1100"/>
      <c r="AA46" s="1133"/>
      <c r="AB46" s="1133"/>
      <c r="AC46" s="1099"/>
      <c r="AD46" s="1102"/>
      <c r="AE46" s="1133"/>
      <c r="AF46" s="1082"/>
      <c r="AG46" s="1151"/>
      <c r="AH46" s="315"/>
      <c r="AI46" s="263"/>
      <c r="AJ46" s="28"/>
      <c r="AK46" s="28"/>
      <c r="AL46" s="721"/>
      <c r="AM46" s="296"/>
    </row>
    <row r="47" spans="1:39" ht="4.5" customHeight="1">
      <c r="A47" s="1411"/>
      <c r="B47" s="1414"/>
      <c r="C47" s="148"/>
      <c r="D47" s="149"/>
      <c r="E47" s="150"/>
      <c r="F47" s="150"/>
      <c r="G47" s="148"/>
      <c r="H47" s="151"/>
      <c r="I47" s="1094"/>
      <c r="J47" s="1164"/>
      <c r="K47" s="1094"/>
      <c r="L47" s="1094"/>
      <c r="M47" s="1141"/>
      <c r="N47" s="1094"/>
      <c r="O47" s="1098"/>
      <c r="P47" s="1097"/>
      <c r="Q47" s="1141"/>
      <c r="R47" s="1097"/>
      <c r="S47" s="1094"/>
      <c r="T47" s="1094"/>
      <c r="U47" s="1093"/>
      <c r="V47" s="1094"/>
      <c r="W47" s="1098"/>
      <c r="X47" s="1094"/>
      <c r="Y47" s="1141"/>
      <c r="Z47" s="1097"/>
      <c r="AA47" s="1094"/>
      <c r="AB47" s="1094"/>
      <c r="AC47" s="1093"/>
      <c r="AD47" s="1121"/>
      <c r="AE47" s="1094"/>
      <c r="AF47" s="1077"/>
      <c r="AG47" s="721"/>
      <c r="AH47" s="315"/>
      <c r="AI47" s="43"/>
      <c r="AJ47" s="28"/>
      <c r="AK47" s="28"/>
      <c r="AL47" s="721"/>
      <c r="AM47" s="296"/>
    </row>
    <row r="48" spans="1:39" ht="9" customHeight="1">
      <c r="A48" s="1411"/>
      <c r="B48" s="1413" t="s">
        <v>213</v>
      </c>
      <c r="C48" s="148"/>
      <c r="D48" s="149"/>
      <c r="E48" s="150"/>
      <c r="F48" s="150"/>
      <c r="G48" s="148"/>
      <c r="H48" s="151"/>
      <c r="I48" s="171"/>
      <c r="J48" s="195"/>
      <c r="K48" s="150"/>
      <c r="L48" s="150"/>
      <c r="M48" s="182"/>
      <c r="N48" s="150"/>
      <c r="O48" s="169"/>
      <c r="P48" s="150"/>
      <c r="Q48" s="182"/>
      <c r="R48" s="149"/>
      <c r="S48" s="150"/>
      <c r="T48" s="150"/>
      <c r="U48" s="696"/>
      <c r="V48" s="161"/>
      <c r="W48" s="209"/>
      <c r="X48" s="161"/>
      <c r="Y48" s="539"/>
      <c r="Z48" s="191"/>
      <c r="AA48" s="721"/>
      <c r="AB48" s="721"/>
      <c r="AC48" s="1151"/>
      <c r="AD48" s="1160"/>
      <c r="AE48" s="150"/>
      <c r="AF48" s="52"/>
      <c r="AG48" s="721"/>
      <c r="AH48" s="1130"/>
      <c r="AI48" s="1129"/>
      <c r="AJ48" s="1094"/>
      <c r="AK48" s="162"/>
      <c r="AL48" s="721"/>
      <c r="AM48" s="296"/>
    </row>
    <row r="49" spans="1:39" ht="1.5" customHeight="1">
      <c r="A49" s="1411"/>
      <c r="B49" s="1414"/>
      <c r="C49" s="156"/>
      <c r="D49" s="147"/>
      <c r="E49" s="154"/>
      <c r="F49" s="154"/>
      <c r="G49" s="156"/>
      <c r="H49" s="155"/>
      <c r="I49" s="2280" t="s">
        <v>229</v>
      </c>
      <c r="J49" s="2281"/>
      <c r="K49" s="150"/>
      <c r="L49" s="150"/>
      <c r="M49" s="1152"/>
      <c r="N49" s="35"/>
      <c r="O49" s="55"/>
      <c r="P49" s="53"/>
      <c r="Q49" s="150"/>
      <c r="R49" s="149"/>
      <c r="S49" s="150"/>
      <c r="T49" s="150"/>
      <c r="U49" s="696"/>
      <c r="V49" s="161"/>
      <c r="W49" s="209"/>
      <c r="X49" s="161"/>
      <c r="Y49" s="212"/>
      <c r="Z49" s="147"/>
      <c r="AA49" s="154"/>
      <c r="AB49" s="154"/>
      <c r="AC49" s="156"/>
      <c r="AD49" s="155"/>
      <c r="AE49" s="163"/>
      <c r="AF49" s="164"/>
      <c r="AG49" s="721"/>
      <c r="AH49" s="1130"/>
      <c r="AI49" s="1129"/>
      <c r="AJ49" s="1094"/>
      <c r="AK49" s="161"/>
      <c r="AL49" s="721"/>
      <c r="AM49" s="296"/>
    </row>
    <row r="50" spans="1:39" ht="12" customHeight="1">
      <c r="A50" s="1411"/>
      <c r="B50" s="1413" t="s">
        <v>13</v>
      </c>
      <c r="C50" s="2136" t="s">
        <v>514</v>
      </c>
      <c r="D50" s="2295" t="s">
        <v>735</v>
      </c>
      <c r="E50" s="2286" t="s">
        <v>700</v>
      </c>
      <c r="F50" s="1864"/>
      <c r="G50" s="2405" t="s">
        <v>467</v>
      </c>
      <c r="H50" s="2407"/>
      <c r="I50" s="2282"/>
      <c r="J50" s="2283"/>
      <c r="K50" s="150"/>
      <c r="L50" s="150"/>
      <c r="M50" s="2260" t="s">
        <v>30</v>
      </c>
      <c r="N50" s="2266"/>
      <c r="O50" s="2261" t="s">
        <v>30</v>
      </c>
      <c r="P50" s="2265"/>
      <c r="Q50" s="1152"/>
      <c r="R50" s="53"/>
      <c r="S50" s="2259" t="s">
        <v>816</v>
      </c>
      <c r="T50" s="2229"/>
      <c r="U50" s="1830" t="s">
        <v>816</v>
      </c>
      <c r="V50" s="2231"/>
      <c r="W50" s="209"/>
      <c r="X50" s="161"/>
      <c r="Y50" s="700" t="s">
        <v>443</v>
      </c>
      <c r="Z50" s="284"/>
      <c r="AA50" s="154"/>
      <c r="AB50" s="527"/>
      <c r="AC50" s="696"/>
      <c r="AD50" s="666"/>
      <c r="AE50" s="150"/>
      <c r="AF50" s="151"/>
      <c r="AG50" s="721"/>
      <c r="AH50" s="156"/>
      <c r="AI50" s="1129"/>
      <c r="AJ50" s="161"/>
      <c r="AK50" s="1129"/>
      <c r="AL50" s="721"/>
      <c r="AM50" s="296"/>
    </row>
    <row r="51" spans="1:39" ht="16.5" customHeight="1">
      <c r="A51" s="1411"/>
      <c r="B51" s="1414"/>
      <c r="C51" s="1834"/>
      <c r="D51" s="1852"/>
      <c r="E51" s="2287"/>
      <c r="F51" s="1864"/>
      <c r="G51" s="2406"/>
      <c r="H51" s="2408"/>
      <c r="I51" s="2284"/>
      <c r="J51" s="2285"/>
      <c r="K51" s="150"/>
      <c r="L51" s="150"/>
      <c r="M51" s="2260"/>
      <c r="N51" s="2266"/>
      <c r="O51" s="2261"/>
      <c r="P51" s="2265"/>
      <c r="R51" s="53"/>
      <c r="S51" s="1796"/>
      <c r="T51" s="2230"/>
      <c r="U51" s="1834"/>
      <c r="V51" s="2232"/>
      <c r="W51" s="1098"/>
      <c r="X51" s="1094"/>
      <c r="Y51" s="329"/>
      <c r="Z51" s="1091" t="s">
        <v>30</v>
      </c>
      <c r="AA51" s="328"/>
      <c r="AB51" s="1118" t="s">
        <v>468</v>
      </c>
      <c r="AC51" s="1093"/>
      <c r="AD51" s="1121"/>
      <c r="AE51" s="1091"/>
      <c r="AF51" s="1092"/>
      <c r="AG51" s="721" t="s">
        <v>30</v>
      </c>
      <c r="AH51" s="156"/>
      <c r="AI51" s="161"/>
      <c r="AJ51" s="1139"/>
      <c r="AK51" s="1138"/>
      <c r="AL51" s="721"/>
      <c r="AM51" s="296"/>
    </row>
    <row r="52" spans="1:39" ht="9.75" customHeight="1">
      <c r="A52" s="1411"/>
      <c r="B52" s="1413" t="s">
        <v>14</v>
      </c>
      <c r="C52" s="1826" t="s">
        <v>515</v>
      </c>
      <c r="D52" s="2296" t="s">
        <v>732</v>
      </c>
      <c r="E52" s="2287"/>
      <c r="F52" s="1864"/>
      <c r="G52" s="1997"/>
      <c r="H52" s="2435" t="s">
        <v>476</v>
      </c>
      <c r="I52" s="154"/>
      <c r="J52" s="155"/>
      <c r="K52" s="150"/>
      <c r="L52" s="150"/>
      <c r="M52" s="2264" t="s">
        <v>30</v>
      </c>
      <c r="N52" s="2263" t="s">
        <v>806</v>
      </c>
      <c r="O52" s="1836" t="s">
        <v>30</v>
      </c>
      <c r="P52" s="2262" t="s">
        <v>806</v>
      </c>
      <c r="Q52" s="539"/>
      <c r="R52" s="154"/>
      <c r="S52" s="2257" t="s">
        <v>818</v>
      </c>
      <c r="T52" s="2258" t="s">
        <v>30</v>
      </c>
      <c r="U52" s="2404" t="s">
        <v>817</v>
      </c>
      <c r="V52" s="2250" t="s">
        <v>473</v>
      </c>
      <c r="W52" s="2139"/>
      <c r="X52" s="2250" t="s">
        <v>473</v>
      </c>
      <c r="Y52" s="2400" t="s">
        <v>470</v>
      </c>
      <c r="Z52" s="2170"/>
      <c r="AA52" s="2331" t="s">
        <v>469</v>
      </c>
      <c r="AB52" s="2177"/>
      <c r="AC52" s="1174"/>
      <c r="AD52" s="2039"/>
      <c r="AE52" s="2014"/>
      <c r="AF52" s="1843"/>
      <c r="AG52" s="1151"/>
      <c r="AH52" s="1151"/>
      <c r="AI52" s="721"/>
      <c r="AJ52" s="721"/>
      <c r="AK52" s="721"/>
      <c r="AL52" s="721"/>
      <c r="AM52" s="296"/>
    </row>
    <row r="53" spans="1:39" ht="12" customHeight="1">
      <c r="A53" s="1411"/>
      <c r="B53" s="1414"/>
      <c r="C53" s="2294"/>
      <c r="D53" s="2297"/>
      <c r="E53" s="2288"/>
      <c r="F53" s="2289"/>
      <c r="G53" s="2409"/>
      <c r="H53" s="2436"/>
      <c r="I53" s="154"/>
      <c r="J53" s="155"/>
      <c r="K53" s="150"/>
      <c r="L53" s="150"/>
      <c r="M53" s="2264"/>
      <c r="N53" s="2263"/>
      <c r="O53" s="1836"/>
      <c r="P53" s="2262"/>
      <c r="Q53" s="212"/>
      <c r="R53" s="1094" t="s">
        <v>30</v>
      </c>
      <c r="S53" s="2257"/>
      <c r="T53" s="2258"/>
      <c r="U53" s="2404"/>
      <c r="V53" s="2250"/>
      <c r="W53" s="2139"/>
      <c r="X53" s="2250"/>
      <c r="Y53" s="2400"/>
      <c r="Z53" s="2171"/>
      <c r="AA53" s="1905"/>
      <c r="AB53" s="2100"/>
      <c r="AC53" s="1174"/>
      <c r="AD53" s="2039"/>
      <c r="AE53" s="2014"/>
      <c r="AF53" s="1843"/>
      <c r="AG53" s="1151"/>
      <c r="AH53" s="1151"/>
      <c r="AI53" s="721"/>
      <c r="AJ53" s="721"/>
      <c r="AK53" s="721"/>
      <c r="AL53" s="721"/>
      <c r="AM53" s="296"/>
    </row>
    <row r="54" spans="1:39" ht="8.15" customHeight="1">
      <c r="A54" s="1411"/>
      <c r="B54" s="1420" t="s">
        <v>24</v>
      </c>
      <c r="C54" s="296"/>
      <c r="D54" s="296"/>
      <c r="E54" s="656" t="s">
        <v>277</v>
      </c>
      <c r="F54" s="826"/>
      <c r="G54" s="827" t="s">
        <v>30</v>
      </c>
      <c r="H54" s="688"/>
      <c r="I54" s="154"/>
      <c r="J54" s="155"/>
      <c r="K54" s="150"/>
      <c r="L54" s="150"/>
      <c r="M54" s="942"/>
      <c r="N54" s="942"/>
      <c r="O54" s="942"/>
      <c r="P54" s="943"/>
      <c r="Q54" s="218"/>
      <c r="R54" s="327"/>
      <c r="S54" s="1132"/>
      <c r="T54" s="1132"/>
      <c r="U54" s="2251"/>
      <c r="V54" s="2235" t="s">
        <v>472</v>
      </c>
      <c r="W54" s="2233"/>
      <c r="X54" s="2235" t="s">
        <v>598</v>
      </c>
      <c r="Y54" s="2394" t="s">
        <v>471</v>
      </c>
      <c r="Z54" s="2213"/>
      <c r="AA54" s="1829"/>
      <c r="AB54" s="2254"/>
      <c r="AC54" s="1512"/>
      <c r="AD54" s="2308" t="s">
        <v>30</v>
      </c>
      <c r="AE54" s="1951"/>
      <c r="AF54" s="2301"/>
      <c r="AG54" s="1151"/>
      <c r="AH54" s="1151"/>
      <c r="AI54" s="721"/>
      <c r="AJ54" s="721"/>
      <c r="AK54" s="721"/>
      <c r="AL54" s="721"/>
      <c r="AM54" s="296"/>
    </row>
    <row r="55" spans="1:39" ht="14.25" customHeight="1" thickBot="1">
      <c r="A55" s="1412"/>
      <c r="B55" s="1415"/>
      <c r="C55" s="552"/>
      <c r="D55" s="552"/>
      <c r="E55" s="454"/>
      <c r="F55" s="552"/>
      <c r="G55" s="180"/>
      <c r="H55" s="560"/>
      <c r="I55" s="222"/>
      <c r="J55" s="224"/>
      <c r="K55" s="157"/>
      <c r="L55" s="157"/>
      <c r="M55" s="715"/>
      <c r="N55" s="715"/>
      <c r="O55" s="715"/>
      <c r="P55" s="190"/>
      <c r="Q55" s="223"/>
      <c r="R55" s="221"/>
      <c r="S55" s="667"/>
      <c r="T55" s="667"/>
      <c r="U55" s="2252"/>
      <c r="V55" s="2236"/>
      <c r="W55" s="2234"/>
      <c r="X55" s="2236"/>
      <c r="Y55" s="2437"/>
      <c r="Z55" s="2214"/>
      <c r="AA55" s="2306"/>
      <c r="AB55" s="2255"/>
      <c r="AC55" s="1785"/>
      <c r="AD55" s="2309"/>
      <c r="AE55" s="1952"/>
      <c r="AF55" s="2302"/>
      <c r="AG55" s="721"/>
      <c r="AH55" s="721"/>
      <c r="AI55" s="721"/>
      <c r="AJ55" s="721"/>
      <c r="AK55" s="721"/>
      <c r="AL55" s="721"/>
      <c r="AM55" s="296"/>
    </row>
    <row r="56" spans="1:39" ht="9.75" customHeight="1">
      <c r="A56" s="289"/>
      <c r="B56" s="1110"/>
      <c r="C56" s="290"/>
      <c r="D56" s="290"/>
      <c r="E56" s="168"/>
      <c r="F56" s="168"/>
      <c r="G56" s="168"/>
      <c r="H56" s="168"/>
      <c r="I56" s="168"/>
      <c r="J56" s="168"/>
      <c r="K56" s="150"/>
      <c r="L56" s="150"/>
      <c r="M56" s="589"/>
      <c r="N56" s="589"/>
      <c r="O56" s="589"/>
      <c r="P56" s="589"/>
      <c r="Q56" s="290"/>
      <c r="R56" s="290"/>
      <c r="S56" s="1180"/>
      <c r="T56" s="290"/>
      <c r="U56" s="168"/>
      <c r="V56" s="168"/>
      <c r="W56" s="168"/>
      <c r="X56" s="168"/>
      <c r="Y56" s="1094"/>
      <c r="Z56" s="1175"/>
      <c r="AA56" s="1094"/>
      <c r="AB56" s="1094"/>
      <c r="AC56" s="1094"/>
      <c r="AD56" s="1181"/>
      <c r="AE56" s="1094"/>
      <c r="AF56" s="1181"/>
      <c r="AG56" s="721"/>
      <c r="AH56" s="721"/>
      <c r="AI56" s="721"/>
      <c r="AJ56" s="721"/>
      <c r="AK56" s="721"/>
      <c r="AL56" s="721"/>
      <c r="AM56" s="296"/>
    </row>
    <row r="57" spans="1:39" ht="9.75" customHeight="1">
      <c r="A57" s="289"/>
      <c r="B57" s="1110"/>
      <c r="C57" s="290"/>
      <c r="D57" s="290"/>
      <c r="E57" s="168"/>
      <c r="F57" s="168"/>
      <c r="G57" s="168"/>
      <c r="H57" s="168"/>
      <c r="I57" s="154"/>
      <c r="J57" s="1094"/>
      <c r="K57" s="150"/>
      <c r="L57" s="150"/>
      <c r="M57" s="589"/>
      <c r="N57" s="589"/>
      <c r="O57" s="589"/>
      <c r="P57" s="589"/>
      <c r="Q57" s="290"/>
      <c r="R57" s="290"/>
      <c r="S57" s="290"/>
      <c r="T57" s="290"/>
      <c r="U57" s="168"/>
      <c r="V57" s="168"/>
      <c r="W57" s="168"/>
      <c r="X57" s="168"/>
      <c r="Y57" s="1180"/>
      <c r="Z57" s="1138"/>
      <c r="AA57" s="154"/>
      <c r="AB57" s="154"/>
      <c r="AC57" s="154"/>
      <c r="AD57" s="154"/>
      <c r="AE57" s="168"/>
      <c r="AF57" s="5"/>
      <c r="AG57" s="721"/>
      <c r="AH57" s="721"/>
      <c r="AI57" s="721"/>
      <c r="AJ57" s="721"/>
      <c r="AK57" s="721"/>
      <c r="AL57" s="721"/>
      <c r="AM57" s="296"/>
    </row>
    <row r="58" spans="1:39" ht="30.75" customHeight="1" thickBot="1"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AC58" s="35"/>
    </row>
    <row r="59" spans="1:39" ht="12.75" customHeight="1" thickBot="1">
      <c r="A59" s="2275" t="s">
        <v>183</v>
      </c>
      <c r="B59" s="2276"/>
      <c r="C59" s="2277"/>
      <c r="D59" s="2275" t="s">
        <v>94</v>
      </c>
      <c r="E59" s="2276"/>
      <c r="F59" s="2390" t="s">
        <v>699</v>
      </c>
      <c r="G59" s="2391"/>
      <c r="H59" s="2391"/>
      <c r="I59" s="2391"/>
      <c r="J59" s="2391"/>
      <c r="K59" s="2391"/>
      <c r="L59" s="2391"/>
      <c r="M59" s="2391"/>
      <c r="N59" s="2391"/>
      <c r="O59" s="2391"/>
      <c r="P59" s="2391"/>
      <c r="Q59" s="2391"/>
      <c r="R59" s="2392"/>
      <c r="S59" s="604"/>
      <c r="T59" s="604"/>
    </row>
    <row r="60" spans="1:39" ht="13" thickBot="1">
      <c r="C60" s="614">
        <v>1</v>
      </c>
      <c r="D60" s="1282" t="s">
        <v>545</v>
      </c>
      <c r="E60" s="2068"/>
      <c r="F60" s="550" t="s">
        <v>174</v>
      </c>
      <c r="G60" s="549"/>
      <c r="H60" s="549"/>
      <c r="I60" s="549"/>
      <c r="J60" s="549"/>
      <c r="K60" s="549"/>
      <c r="L60" s="549"/>
      <c r="M60" s="549"/>
      <c r="N60" s="549"/>
      <c r="O60" s="549"/>
      <c r="P60" s="549"/>
      <c r="Q60" s="1170"/>
      <c r="R60" s="1170"/>
      <c r="S60" s="1171"/>
      <c r="T60" s="35"/>
    </row>
    <row r="61" spans="1:39" s="296" customFormat="1">
      <c r="C61" s="613">
        <v>2</v>
      </c>
      <c r="D61" s="1239" t="s">
        <v>546</v>
      </c>
      <c r="E61" s="1240"/>
      <c r="F61" s="301" t="s">
        <v>76</v>
      </c>
      <c r="G61" s="302" t="s">
        <v>89</v>
      </c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4"/>
    </row>
    <row r="62" spans="1:39">
      <c r="C62" s="614">
        <v>3</v>
      </c>
      <c r="D62" s="1241" t="s">
        <v>547</v>
      </c>
      <c r="E62" s="1242"/>
      <c r="F62" s="140" t="s">
        <v>93</v>
      </c>
      <c r="G62" s="196" t="s">
        <v>235</v>
      </c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1160"/>
    </row>
    <row r="63" spans="1:39" s="296" customFormat="1">
      <c r="C63" s="613">
        <v>4</v>
      </c>
      <c r="D63" s="1239" t="s">
        <v>548</v>
      </c>
      <c r="E63" s="1240"/>
      <c r="F63" s="198" t="s">
        <v>81</v>
      </c>
      <c r="G63" s="199" t="s">
        <v>95</v>
      </c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6"/>
    </row>
    <row r="64" spans="1:39">
      <c r="C64" s="614">
        <v>5</v>
      </c>
      <c r="D64" s="1241" t="s">
        <v>549</v>
      </c>
      <c r="E64" s="1242"/>
      <c r="F64" s="140" t="s">
        <v>83</v>
      </c>
      <c r="G64" s="196" t="s">
        <v>90</v>
      </c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  <c r="S64" s="1160"/>
    </row>
    <row r="65" spans="3:26" s="296" customFormat="1">
      <c r="C65" s="613">
        <v>6</v>
      </c>
      <c r="D65" s="1290" t="s">
        <v>550</v>
      </c>
      <c r="E65" s="1240"/>
      <c r="F65" s="198" t="s">
        <v>86</v>
      </c>
      <c r="G65" s="199" t="s">
        <v>214</v>
      </c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6"/>
    </row>
    <row r="66" spans="3:26">
      <c r="C66" s="614">
        <v>7</v>
      </c>
      <c r="D66" s="1241" t="s">
        <v>551</v>
      </c>
      <c r="E66" s="1242"/>
      <c r="F66" s="140" t="s">
        <v>181</v>
      </c>
      <c r="G66" s="197" t="s">
        <v>204</v>
      </c>
      <c r="H66" s="721"/>
      <c r="I66" s="721"/>
      <c r="J66" s="721"/>
      <c r="K66" s="721"/>
      <c r="L66" s="721"/>
      <c r="M66" s="721"/>
      <c r="N66" s="721"/>
      <c r="O66" s="721"/>
      <c r="P66" s="721"/>
      <c r="Q66" s="721"/>
      <c r="R66" s="721"/>
      <c r="S66" s="1160"/>
    </row>
    <row r="67" spans="3:26">
      <c r="C67" s="613">
        <v>8</v>
      </c>
      <c r="D67" s="1239" t="s">
        <v>552</v>
      </c>
      <c r="E67" s="1240"/>
      <c r="F67" s="307"/>
      <c r="G67" s="540"/>
      <c r="H67" s="540"/>
      <c r="I67" s="540"/>
      <c r="J67" s="540"/>
      <c r="K67" s="540"/>
      <c r="L67" s="540"/>
      <c r="M67" s="540"/>
      <c r="N67" s="305"/>
      <c r="O67" s="305"/>
      <c r="P67" s="305"/>
      <c r="Q67" s="305"/>
      <c r="R67" s="305"/>
      <c r="S67" s="306"/>
    </row>
    <row r="68" spans="3:26">
      <c r="C68" s="614">
        <v>9</v>
      </c>
      <c r="D68" s="1241" t="s">
        <v>553</v>
      </c>
      <c r="E68" s="1242"/>
      <c r="F68" s="140" t="s">
        <v>85</v>
      </c>
      <c r="G68" s="196" t="s">
        <v>91</v>
      </c>
      <c r="H68" s="721"/>
      <c r="I68" s="721"/>
      <c r="J68" s="721"/>
      <c r="K68" s="721"/>
      <c r="L68" s="721"/>
      <c r="M68" s="721"/>
      <c r="N68" s="721"/>
      <c r="O68" s="721"/>
      <c r="P68" s="721"/>
      <c r="Q68" s="721"/>
      <c r="R68" s="721"/>
      <c r="S68" s="1160"/>
    </row>
    <row r="69" spans="3:26">
      <c r="C69" s="613">
        <v>10</v>
      </c>
      <c r="D69" s="1239" t="s">
        <v>554</v>
      </c>
      <c r="E69" s="1240"/>
      <c r="F69" s="198" t="s">
        <v>87</v>
      </c>
      <c r="G69" s="199" t="s">
        <v>198</v>
      </c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6"/>
    </row>
    <row r="70" spans="3:26">
      <c r="C70" s="614">
        <v>11</v>
      </c>
      <c r="D70" s="1241" t="s">
        <v>555</v>
      </c>
      <c r="E70" s="1242"/>
      <c r="F70" s="140" t="s">
        <v>269</v>
      </c>
      <c r="G70" s="196" t="s">
        <v>270</v>
      </c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1160"/>
    </row>
    <row r="71" spans="3:26" ht="13" thickBot="1">
      <c r="C71" s="613">
        <v>12</v>
      </c>
      <c r="D71" s="1252" t="s">
        <v>556</v>
      </c>
      <c r="E71" s="1253"/>
      <c r="F71" s="198" t="s">
        <v>92</v>
      </c>
      <c r="G71" s="199" t="s">
        <v>88</v>
      </c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6"/>
    </row>
    <row r="72" spans="3:26" ht="13" thickBot="1">
      <c r="C72" s="2422" t="s">
        <v>557</v>
      </c>
      <c r="D72" s="2423"/>
      <c r="E72" s="2424"/>
      <c r="F72" s="140" t="s">
        <v>172</v>
      </c>
      <c r="G72" s="721" t="s">
        <v>288</v>
      </c>
      <c r="H72" s="721"/>
      <c r="I72" s="721"/>
      <c r="J72" s="721"/>
      <c r="K72" s="721"/>
      <c r="L72" s="721"/>
      <c r="M72" s="721"/>
      <c r="N72" s="721"/>
      <c r="O72" s="721"/>
      <c r="P72" s="721"/>
      <c r="Q72" s="721"/>
      <c r="R72" s="721"/>
      <c r="S72" s="721"/>
      <c r="T72" s="54"/>
    </row>
    <row r="73" spans="3:26">
      <c r="C73" s="616">
        <v>13</v>
      </c>
      <c r="D73" s="1304" t="s">
        <v>558</v>
      </c>
      <c r="E73" s="1305"/>
      <c r="G73" s="2416" t="s">
        <v>763</v>
      </c>
      <c r="H73" s="2417"/>
      <c r="I73" s="2417"/>
      <c r="J73" s="2417"/>
      <c r="K73" s="2417"/>
      <c r="L73" s="2417"/>
      <c r="M73" s="2417"/>
      <c r="N73" s="2417"/>
      <c r="O73" s="2417"/>
      <c r="P73" s="2417"/>
      <c r="Q73" s="2417"/>
      <c r="R73" s="2417"/>
      <c r="S73" s="2418"/>
      <c r="T73" s="54"/>
    </row>
    <row r="74" spans="3:26" ht="13" thickBot="1">
      <c r="C74" s="617">
        <v>14</v>
      </c>
      <c r="D74" s="1295" t="s">
        <v>559</v>
      </c>
      <c r="E74" s="1296"/>
      <c r="G74" s="2419" t="s">
        <v>762</v>
      </c>
      <c r="H74" s="2420"/>
      <c r="I74" s="2420"/>
      <c r="J74" s="2420"/>
      <c r="K74" s="2420"/>
      <c r="L74" s="2420"/>
      <c r="M74" s="2420"/>
      <c r="N74" s="2420"/>
      <c r="O74" s="2420"/>
      <c r="P74" s="2420"/>
      <c r="Q74" s="2420"/>
      <c r="R74" s="2420"/>
      <c r="S74" s="2421"/>
      <c r="T74" s="54"/>
    </row>
    <row r="75" spans="3:26">
      <c r="C75" s="548"/>
      <c r="D75" s="714"/>
      <c r="E75" s="713"/>
      <c r="F75" s="198" t="s">
        <v>171</v>
      </c>
      <c r="G75" s="199" t="s">
        <v>205</v>
      </c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6"/>
    </row>
    <row r="76" spans="3:26">
      <c r="F76" s="1151" t="s">
        <v>342</v>
      </c>
      <c r="G76" s="721" t="s">
        <v>343</v>
      </c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1160"/>
    </row>
    <row r="77" spans="3:26" ht="13" thickBot="1">
      <c r="F77" s="308" t="s">
        <v>170</v>
      </c>
      <c r="G77" s="309" t="s">
        <v>211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10"/>
      <c r="T77" s="296"/>
      <c r="V77" s="721"/>
      <c r="W77" s="30"/>
      <c r="X77" s="588"/>
    </row>
    <row r="78" spans="3:26">
      <c r="V78" s="721"/>
      <c r="W78" s="30"/>
      <c r="X78" s="588"/>
      <c r="Y78" s="588"/>
      <c r="Z78" s="721"/>
    </row>
    <row r="79" spans="3:26">
      <c r="V79" s="721"/>
      <c r="W79" s="30"/>
      <c r="X79" s="588"/>
      <c r="Y79" s="588"/>
      <c r="Z79" s="721"/>
    </row>
    <row r="80" spans="3:26">
      <c r="H80" s="35"/>
      <c r="I80" s="35"/>
      <c r="V80" s="721"/>
      <c r="W80" s="721"/>
      <c r="X80" s="721"/>
      <c r="Y80" s="721"/>
      <c r="Z80" s="721"/>
    </row>
  </sheetData>
  <mergeCells count="302">
    <mergeCell ref="G73:S73"/>
    <mergeCell ref="G74:S74"/>
    <mergeCell ref="C72:E72"/>
    <mergeCell ref="W1:AF2"/>
    <mergeCell ref="U5:X5"/>
    <mergeCell ref="Q4:X4"/>
    <mergeCell ref="M12:M13"/>
    <mergeCell ref="N12:N13"/>
    <mergeCell ref="O12:O13"/>
    <mergeCell ref="P12:P13"/>
    <mergeCell ref="M14:M15"/>
    <mergeCell ref="N14:N15"/>
    <mergeCell ref="O14:O15"/>
    <mergeCell ref="M4:P4"/>
    <mergeCell ref="M5:P5"/>
    <mergeCell ref="X12:X13"/>
    <mergeCell ref="Q12:Q13"/>
    <mergeCell ref="AB54:AB55"/>
    <mergeCell ref="G34:G35"/>
    <mergeCell ref="AA52:AA53"/>
    <mergeCell ref="H52:H53"/>
    <mergeCell ref="Z54:Z55"/>
    <mergeCell ref="Y54:Y55"/>
    <mergeCell ref="AA54:AA55"/>
    <mergeCell ref="Y52:Y53"/>
    <mergeCell ref="P34:P35"/>
    <mergeCell ref="Z52:Z53"/>
    <mergeCell ref="AA44:AA45"/>
    <mergeCell ref="AB44:AB45"/>
    <mergeCell ref="Z42:Z43"/>
    <mergeCell ref="Y42:Y43"/>
    <mergeCell ref="U52:U53"/>
    <mergeCell ref="G50:G51"/>
    <mergeCell ref="H50:H51"/>
    <mergeCell ref="G52:G53"/>
    <mergeCell ref="G44:G45"/>
    <mergeCell ref="Q42:Q43"/>
    <mergeCell ref="R42:R43"/>
    <mergeCell ref="T44:T45"/>
    <mergeCell ref="Q44:Q45"/>
    <mergeCell ref="AB52:AB53"/>
    <mergeCell ref="S33:S34"/>
    <mergeCell ref="G32:G33"/>
    <mergeCell ref="H34:H35"/>
    <mergeCell ref="K34:K35"/>
    <mergeCell ref="AA34:AA35"/>
    <mergeCell ref="P32:P33"/>
    <mergeCell ref="Q33:Q34"/>
    <mergeCell ref="AI12:AI13"/>
    <mergeCell ref="AJ12:AJ13"/>
    <mergeCell ref="AI14:AI15"/>
    <mergeCell ref="AJ14:AJ15"/>
    <mergeCell ref="AD10:AD11"/>
    <mergeCell ref="AA10:AA11"/>
    <mergeCell ref="F59:R59"/>
    <mergeCell ref="E25:H25"/>
    <mergeCell ref="Y12:Y13"/>
    <mergeCell ref="L22:L23"/>
    <mergeCell ref="L32:L33"/>
    <mergeCell ref="H32:H33"/>
    <mergeCell ref="M24:M25"/>
    <mergeCell ref="J32:J33"/>
    <mergeCell ref="J34:J35"/>
    <mergeCell ref="I24:I25"/>
    <mergeCell ref="P24:P25"/>
    <mergeCell ref="W12:W13"/>
    <mergeCell ref="W14:W15"/>
    <mergeCell ref="N22:N23"/>
    <mergeCell ref="V42:V43"/>
    <mergeCell ref="T24:T25"/>
    <mergeCell ref="U22:U23"/>
    <mergeCell ref="U24:U25"/>
    <mergeCell ref="D74:E74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73:E73"/>
    <mergeCell ref="A3:A4"/>
    <mergeCell ref="B3:B4"/>
    <mergeCell ref="A16:A25"/>
    <mergeCell ref="B16:B17"/>
    <mergeCell ref="B18:B19"/>
    <mergeCell ref="B6:B7"/>
    <mergeCell ref="B24:B25"/>
    <mergeCell ref="A6:A15"/>
    <mergeCell ref="C24:D25"/>
    <mergeCell ref="B8:B9"/>
    <mergeCell ref="C5:F5"/>
    <mergeCell ref="B12:B13"/>
    <mergeCell ref="B22:B23"/>
    <mergeCell ref="B14:B15"/>
    <mergeCell ref="B20:B21"/>
    <mergeCell ref="C3:AD3"/>
    <mergeCell ref="E22:H23"/>
    <mergeCell ref="Y22:Z23"/>
    <mergeCell ref="AB10:AB11"/>
    <mergeCell ref="AA24:AD25"/>
    <mergeCell ref="P22:P23"/>
    <mergeCell ref="O24:O25"/>
    <mergeCell ref="M22:M23"/>
    <mergeCell ref="G5:H5"/>
    <mergeCell ref="C4:J4"/>
    <mergeCell ref="K24:K25"/>
    <mergeCell ref="N24:N25"/>
    <mergeCell ref="B1:V2"/>
    <mergeCell ref="Z12:Z13"/>
    <mergeCell ref="B10:B11"/>
    <mergeCell ref="Y4:AF4"/>
    <mergeCell ref="J22:J23"/>
    <mergeCell ref="R22:R23"/>
    <mergeCell ref="Q24:Q25"/>
    <mergeCell ref="R24:R25"/>
    <mergeCell ref="C22:D23"/>
    <mergeCell ref="Q22:Q23"/>
    <mergeCell ref="R14:R15"/>
    <mergeCell ref="AE5:AF5"/>
    <mergeCell ref="Y5:AB5"/>
    <mergeCell ref="AC5:AD5"/>
    <mergeCell ref="U14:U15"/>
    <mergeCell ref="AC14:AC15"/>
    <mergeCell ref="AA14:AA15"/>
    <mergeCell ref="Q5:T5"/>
    <mergeCell ref="V14:V15"/>
    <mergeCell ref="AE12:AE13"/>
    <mergeCell ref="R12:R13"/>
    <mergeCell ref="U10:V11"/>
    <mergeCell ref="AF14:AF15"/>
    <mergeCell ref="U12:U13"/>
    <mergeCell ref="Q14:Q15"/>
    <mergeCell ref="AD14:AD15"/>
    <mergeCell ref="S12:S13"/>
    <mergeCell ref="T12:T13"/>
    <mergeCell ref="S14:S15"/>
    <mergeCell ref="Y10:Y11"/>
    <mergeCell ref="Z10:Z11"/>
    <mergeCell ref="B28:B29"/>
    <mergeCell ref="T14:T15"/>
    <mergeCell ref="AA12:AA13"/>
    <mergeCell ref="AA22:AD23"/>
    <mergeCell ref="AE24:AE25"/>
    <mergeCell ref="Y24:Z25"/>
    <mergeCell ref="V12:V13"/>
    <mergeCell ref="AF12:AF13"/>
    <mergeCell ref="AD12:AD13"/>
    <mergeCell ref="P14:P15"/>
    <mergeCell ref="S22:S23"/>
    <mergeCell ref="T22:T23"/>
    <mergeCell ref="S24:S25"/>
    <mergeCell ref="X14:X15"/>
    <mergeCell ref="Y32:Y33"/>
    <mergeCell ref="AA32:AA33"/>
    <mergeCell ref="Z32:Z33"/>
    <mergeCell ref="O22:O23"/>
    <mergeCell ref="E34:E35"/>
    <mergeCell ref="N32:N33"/>
    <mergeCell ref="O32:O33"/>
    <mergeCell ref="AF42:AF43"/>
    <mergeCell ref="AD42:AD43"/>
    <mergeCell ref="M32:M33"/>
    <mergeCell ref="M40:M41"/>
    <mergeCell ref="AB42:AB43"/>
    <mergeCell ref="AB32:AB33"/>
    <mergeCell ref="P40:P41"/>
    <mergeCell ref="AC34:AC35"/>
    <mergeCell ref="M42:N43"/>
    <mergeCell ref="Y44:Y45"/>
    <mergeCell ref="AE42:AE43"/>
    <mergeCell ref="AD34:AD35"/>
    <mergeCell ref="Z34:Z35"/>
    <mergeCell ref="AB34:AB35"/>
    <mergeCell ref="H44:H45"/>
    <mergeCell ref="I44:I45"/>
    <mergeCell ref="I34:I35"/>
    <mergeCell ref="J42:J43"/>
    <mergeCell ref="H42:H43"/>
    <mergeCell ref="Y34:Y35"/>
    <mergeCell ref="U44:U45"/>
    <mergeCell ref="V44:V45"/>
    <mergeCell ref="M34:M35"/>
    <mergeCell ref="L42:L43"/>
    <mergeCell ref="Z44:Z45"/>
    <mergeCell ref="K44:K45"/>
    <mergeCell ref="AA42:AA43"/>
    <mergeCell ref="W42:W43"/>
    <mergeCell ref="T42:T43"/>
    <mergeCell ref="W44:W45"/>
    <mergeCell ref="R44:R45"/>
    <mergeCell ref="O34:O35"/>
    <mergeCell ref="N34:N35"/>
    <mergeCell ref="AG30:AG31"/>
    <mergeCell ref="AC12:AC13"/>
    <mergeCell ref="AE54:AE55"/>
    <mergeCell ref="AF54:AF55"/>
    <mergeCell ref="AF34:AF35"/>
    <mergeCell ref="AF24:AF25"/>
    <mergeCell ref="AF32:AF33"/>
    <mergeCell ref="AE14:AE15"/>
    <mergeCell ref="AF22:AF23"/>
    <mergeCell ref="AD54:AD55"/>
    <mergeCell ref="AC54:AC55"/>
    <mergeCell ref="AD52:AD53"/>
    <mergeCell ref="AF44:AF45"/>
    <mergeCell ref="AE44:AE45"/>
    <mergeCell ref="AC42:AC43"/>
    <mergeCell ref="AC32:AC33"/>
    <mergeCell ref="AD32:AD33"/>
    <mergeCell ref="AE32:AE33"/>
    <mergeCell ref="AE34:AE35"/>
    <mergeCell ref="AF52:AF53"/>
    <mergeCell ref="AC44:AC45"/>
    <mergeCell ref="AD44:AD45"/>
    <mergeCell ref="AE52:AE53"/>
    <mergeCell ref="AE22:AE23"/>
    <mergeCell ref="A26:A35"/>
    <mergeCell ref="B26:B27"/>
    <mergeCell ref="B52:B53"/>
    <mergeCell ref="B32:B33"/>
    <mergeCell ref="B36:B37"/>
    <mergeCell ref="B40:B41"/>
    <mergeCell ref="C34:C35"/>
    <mergeCell ref="F32:F33"/>
    <mergeCell ref="B34:B35"/>
    <mergeCell ref="C32:C33"/>
    <mergeCell ref="E32:E33"/>
    <mergeCell ref="C42:C43"/>
    <mergeCell ref="C44:C45"/>
    <mergeCell ref="D42:D43"/>
    <mergeCell ref="D32:D33"/>
    <mergeCell ref="D34:D35"/>
    <mergeCell ref="F44:F45"/>
    <mergeCell ref="C52:C53"/>
    <mergeCell ref="D50:D51"/>
    <mergeCell ref="C50:C51"/>
    <mergeCell ref="D52:D53"/>
    <mergeCell ref="B30:B31"/>
    <mergeCell ref="E44:E45"/>
    <mergeCell ref="F34:F35"/>
    <mergeCell ref="O44:P45"/>
    <mergeCell ref="O42:P43"/>
    <mergeCell ref="M44:N45"/>
    <mergeCell ref="A59:C59"/>
    <mergeCell ref="A46:A55"/>
    <mergeCell ref="B46:B47"/>
    <mergeCell ref="B50:B51"/>
    <mergeCell ref="I42:I43"/>
    <mergeCell ref="E42:E43"/>
    <mergeCell ref="I49:J51"/>
    <mergeCell ref="G42:G43"/>
    <mergeCell ref="J44:J45"/>
    <mergeCell ref="B54:B55"/>
    <mergeCell ref="E50:F53"/>
    <mergeCell ref="B48:B49"/>
    <mergeCell ref="A36:A45"/>
    <mergeCell ref="B42:B43"/>
    <mergeCell ref="B44:B45"/>
    <mergeCell ref="B38:B39"/>
    <mergeCell ref="D59:E59"/>
    <mergeCell ref="F42:F43"/>
    <mergeCell ref="S52:S53"/>
    <mergeCell ref="T52:T53"/>
    <mergeCell ref="S50:S51"/>
    <mergeCell ref="M50:M51"/>
    <mergeCell ref="O50:O51"/>
    <mergeCell ref="P52:P53"/>
    <mergeCell ref="N52:N53"/>
    <mergeCell ref="M52:M53"/>
    <mergeCell ref="O52:O53"/>
    <mergeCell ref="P50:P51"/>
    <mergeCell ref="N50:N51"/>
    <mergeCell ref="U50:U51"/>
    <mergeCell ref="T50:T51"/>
    <mergeCell ref="V50:V51"/>
    <mergeCell ref="W54:W55"/>
    <mergeCell ref="X54:X55"/>
    <mergeCell ref="T34:T35"/>
    <mergeCell ref="S44:S45"/>
    <mergeCell ref="X22:X23"/>
    <mergeCell ref="X24:X25"/>
    <mergeCell ref="W24:W25"/>
    <mergeCell ref="W32:W33"/>
    <mergeCell ref="X44:X45"/>
    <mergeCell ref="X33:X35"/>
    <mergeCell ref="W52:W53"/>
    <mergeCell ref="X52:X53"/>
    <mergeCell ref="U54:U55"/>
    <mergeCell ref="V52:V53"/>
    <mergeCell ref="U33:U34"/>
    <mergeCell ref="V33:V35"/>
    <mergeCell ref="X42:X43"/>
    <mergeCell ref="V54:V55"/>
    <mergeCell ref="V22:V23"/>
    <mergeCell ref="V24:V25"/>
    <mergeCell ref="U42:U43"/>
  </mergeCells>
  <phoneticPr fontId="0" type="noConversion"/>
  <printOptions horizontalCentered="1" verticalCentered="1"/>
  <pageMargins left="0.19" right="0.18" top="0.15748031496063" bottom="0.15748031496063" header="0.196850393700787" footer="0.15748031496063"/>
  <pageSetup paperSize="9" scale="65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4"/>
  <sheetViews>
    <sheetView topLeftCell="A10" zoomScale="70" zoomScaleNormal="70" workbookViewId="0">
      <selection activeCell="M25" sqref="M25"/>
    </sheetView>
  </sheetViews>
  <sheetFormatPr defaultColWidth="9.1796875" defaultRowHeight="12.5"/>
  <cols>
    <col min="1" max="1" width="4.7265625" style="479" customWidth="1"/>
    <col min="2" max="2" width="6.7265625" style="479" customWidth="1"/>
    <col min="3" max="3" width="9.26953125" style="400" customWidth="1"/>
    <col min="4" max="4" width="8.81640625" style="400" customWidth="1"/>
    <col min="5" max="5" width="9.26953125" style="400" bestFit="1" customWidth="1"/>
    <col min="6" max="6" width="7.453125" style="479" customWidth="1"/>
    <col min="7" max="8" width="8.81640625" style="400" customWidth="1"/>
    <col min="9" max="9" width="7.26953125" style="400" customWidth="1"/>
    <col min="10" max="10" width="7.1796875" style="400" customWidth="1"/>
    <col min="11" max="11" width="7.1796875" style="479" customWidth="1"/>
    <col min="12" max="12" width="7.453125" style="479" customWidth="1"/>
    <col min="13" max="13" width="10.1796875" style="479" customWidth="1"/>
    <col min="14" max="17" width="6.7265625" style="479" customWidth="1"/>
    <col min="18" max="18" width="6.7265625" style="400" customWidth="1"/>
    <col min="19" max="19" width="6.7265625" style="479" customWidth="1"/>
    <col min="20" max="20" width="8.81640625" style="479" bestFit="1" customWidth="1"/>
    <col min="21" max="21" width="8.7265625" style="623" customWidth="1"/>
    <col min="22" max="22" width="6.7265625" style="479" customWidth="1"/>
    <col min="23" max="23" width="4.7265625" style="479" customWidth="1"/>
    <col min="24" max="24" width="3.81640625" style="479" customWidth="1"/>
    <col min="25" max="25" width="9.1796875" style="479"/>
    <col min="26" max="26" width="9.1796875" style="479" customWidth="1"/>
    <col min="27" max="16384" width="9.1796875" style="479"/>
  </cols>
  <sheetData>
    <row r="1" spans="1:28">
      <c r="A1" s="2447" t="s">
        <v>566</v>
      </c>
      <c r="B1" s="2447"/>
      <c r="C1" s="2447"/>
      <c r="D1" s="2447"/>
      <c r="E1" s="2447"/>
      <c r="F1" s="2447"/>
      <c r="G1" s="2447"/>
      <c r="H1" s="2447"/>
      <c r="I1" s="2447"/>
      <c r="J1" s="2447"/>
      <c r="K1" s="2447"/>
      <c r="L1" s="2447"/>
      <c r="M1" s="2447"/>
      <c r="N1" s="2447"/>
      <c r="O1" s="2447"/>
      <c r="P1" s="2447"/>
      <c r="Q1" s="2447"/>
      <c r="R1" s="2447"/>
      <c r="S1" s="2448"/>
      <c r="T1" s="2448"/>
      <c r="U1" s="2448"/>
      <c r="V1" s="2448"/>
      <c r="W1" s="2448"/>
      <c r="X1" s="1218"/>
      <c r="Y1" s="1218"/>
      <c r="Z1" s="1218"/>
      <c r="AA1" s="400"/>
      <c r="AB1" s="400"/>
    </row>
    <row r="2" spans="1:28">
      <c r="A2" s="1217" t="s">
        <v>0</v>
      </c>
      <c r="B2" s="1217" t="s">
        <v>1</v>
      </c>
      <c r="C2" s="1217">
        <v>40</v>
      </c>
      <c r="D2" s="1217" t="s">
        <v>2</v>
      </c>
      <c r="E2" s="1217">
        <v>356</v>
      </c>
      <c r="F2" s="1217" t="s">
        <v>42</v>
      </c>
      <c r="G2" s="1217" t="s">
        <v>230</v>
      </c>
      <c r="H2" s="1217" t="s">
        <v>43</v>
      </c>
      <c r="I2" s="1217" t="s">
        <v>281</v>
      </c>
      <c r="J2" s="1217" t="s">
        <v>282</v>
      </c>
      <c r="K2" s="1217" t="s">
        <v>44</v>
      </c>
      <c r="L2" s="1217" t="s">
        <v>45</v>
      </c>
      <c r="M2" s="1217" t="s">
        <v>278</v>
      </c>
      <c r="N2" s="1217" t="s">
        <v>46</v>
      </c>
      <c r="O2" s="1217" t="s">
        <v>47</v>
      </c>
      <c r="P2" s="1217" t="s">
        <v>48</v>
      </c>
      <c r="Q2" s="1217" t="s">
        <v>49</v>
      </c>
      <c r="R2" s="1217">
        <v>467</v>
      </c>
      <c r="S2" s="1217" t="s">
        <v>3</v>
      </c>
      <c r="T2" s="1217" t="s">
        <v>17</v>
      </c>
      <c r="U2" s="1217" t="s">
        <v>520</v>
      </c>
      <c r="V2" s="1217" t="s">
        <v>1</v>
      </c>
      <c r="W2" s="1217" t="s">
        <v>0</v>
      </c>
      <c r="X2" s="1217"/>
      <c r="Y2" s="2444" t="s">
        <v>272</v>
      </c>
      <c r="Z2" s="2445"/>
      <c r="AA2" s="2446"/>
      <c r="AB2" s="400"/>
    </row>
    <row r="3" spans="1:28" ht="13" thickBot="1">
      <c r="A3" s="1218"/>
      <c r="B3" s="1218"/>
      <c r="C3" s="1218">
        <v>130</v>
      </c>
      <c r="D3" s="1218">
        <v>100</v>
      </c>
      <c r="E3" s="1218">
        <v>80</v>
      </c>
      <c r="F3" s="1218">
        <v>249</v>
      </c>
      <c r="G3" s="1218">
        <v>80</v>
      </c>
      <c r="H3" s="1218">
        <v>110</v>
      </c>
      <c r="I3" s="1218">
        <v>180</v>
      </c>
      <c r="J3" s="1218">
        <v>180</v>
      </c>
      <c r="K3" s="1218">
        <v>36</v>
      </c>
      <c r="L3" s="1218">
        <v>36</v>
      </c>
      <c r="M3" s="1218">
        <v>300</v>
      </c>
      <c r="N3" s="1218">
        <v>100</v>
      </c>
      <c r="O3" s="1218">
        <v>100</v>
      </c>
      <c r="P3" s="1218">
        <v>30</v>
      </c>
      <c r="Q3" s="1218">
        <v>30</v>
      </c>
      <c r="R3" s="1218">
        <v>35</v>
      </c>
      <c r="S3" s="1218">
        <v>30</v>
      </c>
      <c r="T3" s="1218">
        <v>30</v>
      </c>
      <c r="U3" s="1218">
        <v>30</v>
      </c>
      <c r="V3" s="1218"/>
      <c r="W3" s="1218"/>
      <c r="X3" s="1218"/>
      <c r="Y3" s="2545"/>
      <c r="Z3" s="856"/>
      <c r="AA3" s="856"/>
      <c r="AB3" s="400"/>
    </row>
    <row r="4" spans="1:28" ht="13.5" customHeight="1">
      <c r="A4" s="2441" t="s">
        <v>4</v>
      </c>
      <c r="B4" s="858" t="s">
        <v>9</v>
      </c>
      <c r="C4" s="930" t="s">
        <v>169</v>
      </c>
      <c r="D4" s="744" t="s">
        <v>605</v>
      </c>
      <c r="E4" s="745" t="s">
        <v>309</v>
      </c>
      <c r="F4" s="746" t="s">
        <v>606</v>
      </c>
      <c r="G4" s="744" t="s">
        <v>605</v>
      </c>
      <c r="H4" s="747" t="s">
        <v>607</v>
      </c>
      <c r="I4" s="748" t="s">
        <v>50</v>
      </c>
      <c r="J4" s="748" t="s">
        <v>50</v>
      </c>
      <c r="K4" s="748" t="s">
        <v>50</v>
      </c>
      <c r="L4" s="748" t="s">
        <v>50</v>
      </c>
      <c r="M4" s="748" t="s">
        <v>50</v>
      </c>
      <c r="N4" s="755" t="s">
        <v>610</v>
      </c>
      <c r="O4" s="748" t="s">
        <v>50</v>
      </c>
      <c r="P4" s="931" t="s">
        <v>50</v>
      </c>
      <c r="Q4" s="931" t="s">
        <v>50</v>
      </c>
      <c r="R4" s="750" t="s">
        <v>644</v>
      </c>
      <c r="S4" s="751" t="s">
        <v>645</v>
      </c>
      <c r="T4" s="752" t="s">
        <v>102</v>
      </c>
      <c r="U4" s="749"/>
      <c r="V4" s="927" t="str">
        <f>B4</f>
        <v>8-10</v>
      </c>
      <c r="W4" s="2438" t="s">
        <v>4</v>
      </c>
      <c r="X4" s="860"/>
      <c r="Y4" s="845" t="s">
        <v>102</v>
      </c>
      <c r="Z4" s="859"/>
      <c r="AA4" s="861"/>
      <c r="AB4" s="400"/>
    </row>
    <row r="5" spans="1:28">
      <c r="A5" s="2442"/>
      <c r="B5" s="836" t="s">
        <v>10</v>
      </c>
      <c r="C5" s="744" t="s">
        <v>605</v>
      </c>
      <c r="D5" s="745" t="s">
        <v>310</v>
      </c>
      <c r="E5" s="745" t="s">
        <v>309</v>
      </c>
      <c r="F5" s="750" t="s">
        <v>608</v>
      </c>
      <c r="G5" s="744" t="s">
        <v>605</v>
      </c>
      <c r="H5" s="747" t="s">
        <v>607</v>
      </c>
      <c r="I5" s="748" t="s">
        <v>50</v>
      </c>
      <c r="J5" s="748" t="s">
        <v>50</v>
      </c>
      <c r="K5" s="748" t="s">
        <v>50</v>
      </c>
      <c r="L5" s="748" t="s">
        <v>50</v>
      </c>
      <c r="M5" s="748" t="s">
        <v>50</v>
      </c>
      <c r="N5" s="748" t="s">
        <v>50</v>
      </c>
      <c r="O5" s="748" t="s">
        <v>50</v>
      </c>
      <c r="P5" s="748" t="s">
        <v>50</v>
      </c>
      <c r="Q5" s="748" t="s">
        <v>50</v>
      </c>
      <c r="R5" s="758"/>
      <c r="S5" s="746" t="s">
        <v>317</v>
      </c>
      <c r="T5" s="752" t="s">
        <v>102</v>
      </c>
      <c r="U5" s="752" t="s">
        <v>102</v>
      </c>
      <c r="V5" s="928" t="str">
        <f t="shared" ref="V5:V38" si="0">B5</f>
        <v>10-12</v>
      </c>
      <c r="W5" s="2439"/>
      <c r="X5" s="1217"/>
      <c r="Y5" s="845" t="s">
        <v>102</v>
      </c>
      <c r="Z5" s="749"/>
      <c r="AA5" s="862"/>
      <c r="AB5" s="400"/>
    </row>
    <row r="6" spans="1:28">
      <c r="A6" s="2442"/>
      <c r="B6" s="836" t="s">
        <v>11</v>
      </c>
      <c r="C6" s="753" t="s">
        <v>609</v>
      </c>
      <c r="D6" s="745" t="s">
        <v>310</v>
      </c>
      <c r="E6" s="745" t="s">
        <v>310</v>
      </c>
      <c r="F6" s="750" t="s">
        <v>608</v>
      </c>
      <c r="G6" s="744" t="s">
        <v>605</v>
      </c>
      <c r="H6" s="754" t="s">
        <v>607</v>
      </c>
      <c r="I6" s="748" t="s">
        <v>50</v>
      </c>
      <c r="J6" s="748" t="s">
        <v>50</v>
      </c>
      <c r="K6" s="748" t="s">
        <v>50</v>
      </c>
      <c r="L6" s="748" t="s">
        <v>50</v>
      </c>
      <c r="M6" s="748" t="s">
        <v>50</v>
      </c>
      <c r="N6" s="748" t="s">
        <v>50</v>
      </c>
      <c r="O6" s="748" t="s">
        <v>50</v>
      </c>
      <c r="P6" s="748" t="s">
        <v>50</v>
      </c>
      <c r="Q6" s="748" t="s">
        <v>50</v>
      </c>
      <c r="R6" s="759" t="s">
        <v>317</v>
      </c>
      <c r="S6" s="752" t="s">
        <v>102</v>
      </c>
      <c r="T6" s="760" t="s">
        <v>646</v>
      </c>
      <c r="U6" s="918" t="s">
        <v>822</v>
      </c>
      <c r="V6" s="928" t="str">
        <f t="shared" si="0"/>
        <v>12-14</v>
      </c>
      <c r="W6" s="2439"/>
      <c r="X6" s="1217"/>
      <c r="Y6" s="752" t="s">
        <v>102</v>
      </c>
      <c r="Z6" s="749"/>
      <c r="AA6" s="862"/>
      <c r="AB6" s="400"/>
    </row>
    <row r="7" spans="1:28" ht="25">
      <c r="A7" s="2442"/>
      <c r="B7" s="836" t="s">
        <v>12</v>
      </c>
      <c r="C7" s="755" t="s">
        <v>610</v>
      </c>
      <c r="D7" s="751" t="s">
        <v>310</v>
      </c>
      <c r="E7" s="745" t="s">
        <v>310</v>
      </c>
      <c r="F7" s="756" t="s">
        <v>611</v>
      </c>
      <c r="G7" s="1023" t="s">
        <v>612</v>
      </c>
      <c r="H7" s="749"/>
      <c r="I7" s="748" t="s">
        <v>50</v>
      </c>
      <c r="J7" s="748" t="s">
        <v>50</v>
      </c>
      <c r="K7" s="748" t="s">
        <v>50</v>
      </c>
      <c r="L7" s="748" t="s">
        <v>50</v>
      </c>
      <c r="M7" s="752" t="s">
        <v>102</v>
      </c>
      <c r="N7" s="748" t="s">
        <v>50</v>
      </c>
      <c r="O7" s="748" t="s">
        <v>50</v>
      </c>
      <c r="P7" s="745" t="s">
        <v>317</v>
      </c>
      <c r="Q7" s="745" t="s">
        <v>317</v>
      </c>
      <c r="R7" s="749" t="s">
        <v>647</v>
      </c>
      <c r="S7" s="763" t="s">
        <v>169</v>
      </c>
      <c r="T7" s="749"/>
      <c r="U7" s="748" t="s">
        <v>51</v>
      </c>
      <c r="V7" s="928" t="str">
        <f t="shared" si="0"/>
        <v>14-16</v>
      </c>
      <c r="W7" s="2439"/>
      <c r="X7" s="1217"/>
      <c r="Y7" s="752" t="s">
        <v>102</v>
      </c>
      <c r="Z7" s="749"/>
      <c r="AA7" s="862"/>
      <c r="AB7" s="400"/>
    </row>
    <row r="8" spans="1:28">
      <c r="A8" s="2442"/>
      <c r="B8" s="836" t="s">
        <v>13</v>
      </c>
      <c r="C8" s="755" t="s">
        <v>610</v>
      </c>
      <c r="D8" s="761" t="s">
        <v>613</v>
      </c>
      <c r="E8" s="762" t="s">
        <v>614</v>
      </c>
      <c r="F8" s="756" t="s">
        <v>611</v>
      </c>
      <c r="G8" s="1023" t="s">
        <v>612</v>
      </c>
      <c r="H8" s="749"/>
      <c r="I8" s="748" t="s">
        <v>50</v>
      </c>
      <c r="J8" s="748" t="s">
        <v>50</v>
      </c>
      <c r="K8" s="748" t="s">
        <v>50</v>
      </c>
      <c r="L8" s="748" t="s">
        <v>50</v>
      </c>
      <c r="M8" s="752" t="s">
        <v>102</v>
      </c>
      <c r="N8" s="748" t="s">
        <v>50</v>
      </c>
      <c r="O8" s="748" t="s">
        <v>50</v>
      </c>
      <c r="P8" s="749"/>
      <c r="Q8" s="745" t="s">
        <v>317</v>
      </c>
      <c r="R8" s="749"/>
      <c r="S8" s="761" t="s">
        <v>634</v>
      </c>
      <c r="T8" s="770" t="s">
        <v>623</v>
      </c>
      <c r="U8" s="748" t="s">
        <v>51</v>
      </c>
      <c r="V8" s="928" t="str">
        <f t="shared" si="0"/>
        <v>16-18</v>
      </c>
      <c r="W8" s="2439"/>
      <c r="X8" s="1217"/>
      <c r="Y8" s="763" t="s">
        <v>169</v>
      </c>
      <c r="Z8" s="749"/>
      <c r="AA8" s="862"/>
      <c r="AB8" s="400"/>
    </row>
    <row r="9" spans="1:28">
      <c r="A9" s="2442"/>
      <c r="B9" s="836" t="s">
        <v>14</v>
      </c>
      <c r="C9" s="755" t="s">
        <v>610</v>
      </c>
      <c r="D9" s="749"/>
      <c r="E9" s="764" t="s">
        <v>311</v>
      </c>
      <c r="F9" s="765" t="s">
        <v>312</v>
      </c>
      <c r="G9" s="764" t="s">
        <v>311</v>
      </c>
      <c r="H9" s="762" t="s">
        <v>616</v>
      </c>
      <c r="I9" s="748" t="s">
        <v>50</v>
      </c>
      <c r="J9" s="748" t="s">
        <v>50</v>
      </c>
      <c r="K9" s="748" t="s">
        <v>50</v>
      </c>
      <c r="L9" s="748" t="s">
        <v>50</v>
      </c>
      <c r="M9" s="752" t="s">
        <v>102</v>
      </c>
      <c r="N9" s="748" t="s">
        <v>50</v>
      </c>
      <c r="O9" s="748" t="s">
        <v>50</v>
      </c>
      <c r="P9" s="749"/>
      <c r="Q9" s="745" t="s">
        <v>317</v>
      </c>
      <c r="R9" s="761" t="s">
        <v>615</v>
      </c>
      <c r="S9" s="761" t="s">
        <v>615</v>
      </c>
      <c r="T9" s="761" t="s">
        <v>615</v>
      </c>
      <c r="U9" s="748" t="s">
        <v>51</v>
      </c>
      <c r="V9" s="928" t="str">
        <f t="shared" si="0"/>
        <v>18-20</v>
      </c>
      <c r="W9" s="2439"/>
      <c r="X9" s="1217"/>
      <c r="Y9" s="749"/>
      <c r="Z9" s="749"/>
      <c r="AA9" s="862"/>
      <c r="AB9" s="400"/>
    </row>
    <row r="10" spans="1:28" ht="13.5" customHeight="1" thickBot="1">
      <c r="A10" s="2443"/>
      <c r="B10" s="863" t="s">
        <v>24</v>
      </c>
      <c r="C10" s="749"/>
      <c r="D10" s="749"/>
      <c r="E10" s="764" t="s">
        <v>311</v>
      </c>
      <c r="F10" s="749" t="s">
        <v>618</v>
      </c>
      <c r="G10" s="764" t="s">
        <v>311</v>
      </c>
      <c r="H10" s="770" t="s">
        <v>765</v>
      </c>
      <c r="I10" s="749"/>
      <c r="J10" s="749"/>
      <c r="K10" s="749"/>
      <c r="L10" s="749"/>
      <c r="M10" s="752" t="s">
        <v>638</v>
      </c>
      <c r="N10" s="749"/>
      <c r="O10" s="749"/>
      <c r="P10" s="764" t="s">
        <v>311</v>
      </c>
      <c r="Q10" s="749"/>
      <c r="R10" s="761" t="s">
        <v>617</v>
      </c>
      <c r="S10" s="749"/>
      <c r="T10" s="761" t="s">
        <v>634</v>
      </c>
      <c r="U10" s="749"/>
      <c r="V10" s="929" t="str">
        <f t="shared" si="0"/>
        <v>20-22</v>
      </c>
      <c r="W10" s="2440"/>
      <c r="X10" s="864"/>
      <c r="Y10" s="848"/>
      <c r="Z10" s="848"/>
      <c r="AA10" s="865"/>
      <c r="AB10" s="400"/>
    </row>
    <row r="11" spans="1:28" ht="13.5" customHeight="1">
      <c r="A11" s="2441" t="s">
        <v>5</v>
      </c>
      <c r="B11" s="858" t="s">
        <v>9</v>
      </c>
      <c r="C11" s="755" t="s">
        <v>610</v>
      </c>
      <c r="D11" s="745" t="s">
        <v>306</v>
      </c>
      <c r="E11" s="766" t="s">
        <v>619</v>
      </c>
      <c r="F11" s="748" t="s">
        <v>50</v>
      </c>
      <c r="G11" s="766" t="s">
        <v>619</v>
      </c>
      <c r="H11" s="767" t="s">
        <v>620</v>
      </c>
      <c r="I11" s="748" t="s">
        <v>50</v>
      </c>
      <c r="J11" s="748" t="s">
        <v>50</v>
      </c>
      <c r="K11" s="749"/>
      <c r="L11" s="749"/>
      <c r="M11" s="748" t="s">
        <v>50</v>
      </c>
      <c r="N11" s="748" t="s">
        <v>50</v>
      </c>
      <c r="O11" s="748" t="s">
        <v>50</v>
      </c>
      <c r="P11" s="752" t="s">
        <v>102</v>
      </c>
      <c r="Q11" s="752" t="s">
        <v>102</v>
      </c>
      <c r="R11" s="758"/>
      <c r="S11" s="763" t="s">
        <v>169</v>
      </c>
      <c r="T11" s="763" t="s">
        <v>169</v>
      </c>
      <c r="U11" s="757" t="s">
        <v>648</v>
      </c>
      <c r="V11" s="938" t="str">
        <f t="shared" si="0"/>
        <v>8-10</v>
      </c>
      <c r="W11" s="2438" t="s">
        <v>5</v>
      </c>
      <c r="X11" s="860"/>
      <c r="Y11" s="845" t="s">
        <v>102</v>
      </c>
      <c r="Z11" s="859"/>
      <c r="AA11" s="861"/>
      <c r="AB11" s="400"/>
    </row>
    <row r="12" spans="1:28">
      <c r="A12" s="2442"/>
      <c r="B12" s="836" t="s">
        <v>10</v>
      </c>
      <c r="C12" s="755" t="s">
        <v>610</v>
      </c>
      <c r="D12" s="745" t="s">
        <v>306</v>
      </c>
      <c r="E12" s="765" t="s">
        <v>313</v>
      </c>
      <c r="F12" s="748" t="s">
        <v>50</v>
      </c>
      <c r="G12" s="766" t="s">
        <v>619</v>
      </c>
      <c r="H12" s="767" t="s">
        <v>620</v>
      </c>
      <c r="I12" s="748" t="s">
        <v>50</v>
      </c>
      <c r="J12" s="748" t="s">
        <v>50</v>
      </c>
      <c r="K12" s="775" t="s">
        <v>639</v>
      </c>
      <c r="L12" s="752" t="s">
        <v>102</v>
      </c>
      <c r="M12" s="748" t="s">
        <v>50</v>
      </c>
      <c r="N12" s="748" t="s">
        <v>50</v>
      </c>
      <c r="O12" s="748" t="s">
        <v>50</v>
      </c>
      <c r="P12" s="752" t="s">
        <v>102</v>
      </c>
      <c r="Q12" s="752" t="s">
        <v>102</v>
      </c>
      <c r="R12" s="752" t="s">
        <v>102</v>
      </c>
      <c r="S12" s="763" t="s">
        <v>169</v>
      </c>
      <c r="T12" s="763" t="s">
        <v>169</v>
      </c>
      <c r="U12" s="752" t="s">
        <v>102</v>
      </c>
      <c r="V12" s="928" t="str">
        <f t="shared" si="0"/>
        <v>10-12</v>
      </c>
      <c r="W12" s="2439"/>
      <c r="X12" s="1217"/>
      <c r="Y12" s="841"/>
      <c r="Z12" s="749"/>
      <c r="AA12" s="862"/>
      <c r="AB12" s="400"/>
    </row>
    <row r="13" spans="1:28" ht="25">
      <c r="A13" s="2442"/>
      <c r="B13" s="836" t="s">
        <v>11</v>
      </c>
      <c r="C13" s="755" t="s">
        <v>610</v>
      </c>
      <c r="D13" s="760" t="s">
        <v>306</v>
      </c>
      <c r="E13" s="765" t="s">
        <v>621</v>
      </c>
      <c r="F13" s="748" t="s">
        <v>50</v>
      </c>
      <c r="G13" s="766" t="s">
        <v>619</v>
      </c>
      <c r="H13" s="767" t="s">
        <v>620</v>
      </c>
      <c r="I13" s="748" t="s">
        <v>50</v>
      </c>
      <c r="J13" s="748" t="s">
        <v>50</v>
      </c>
      <c r="K13" s="775" t="s">
        <v>640</v>
      </c>
      <c r="L13" s="912" t="s">
        <v>641</v>
      </c>
      <c r="M13" s="748" t="s">
        <v>50</v>
      </c>
      <c r="N13" s="748" t="s">
        <v>50</v>
      </c>
      <c r="O13" s="748" t="s">
        <v>50</v>
      </c>
      <c r="P13" s="752" t="s">
        <v>102</v>
      </c>
      <c r="Q13" s="752" t="s">
        <v>102</v>
      </c>
      <c r="R13" s="765" t="s">
        <v>649</v>
      </c>
      <c r="S13" s="763" t="s">
        <v>169</v>
      </c>
      <c r="T13" s="763" t="s">
        <v>169</v>
      </c>
      <c r="U13" s="751" t="s">
        <v>317</v>
      </c>
      <c r="V13" s="928" t="str">
        <f t="shared" si="0"/>
        <v>12-14</v>
      </c>
      <c r="W13" s="2439"/>
      <c r="X13" s="1217"/>
      <c r="Y13" s="752" t="s">
        <v>102</v>
      </c>
      <c r="Z13" s="749"/>
      <c r="AA13" s="862"/>
      <c r="AB13" s="400"/>
    </row>
    <row r="14" spans="1:28" ht="25">
      <c r="A14" s="2442"/>
      <c r="B14" s="836" t="s">
        <v>12</v>
      </c>
      <c r="C14" s="767" t="s">
        <v>620</v>
      </c>
      <c r="D14" s="760" t="s">
        <v>306</v>
      </c>
      <c r="E14" s="765" t="s">
        <v>635</v>
      </c>
      <c r="F14" s="748" t="s">
        <v>50</v>
      </c>
      <c r="G14" s="749"/>
      <c r="H14" s="932" t="s">
        <v>636</v>
      </c>
      <c r="I14" s="748" t="s">
        <v>50</v>
      </c>
      <c r="J14" s="748" t="s">
        <v>50</v>
      </c>
      <c r="K14" s="748" t="s">
        <v>50</v>
      </c>
      <c r="L14" s="748" t="s">
        <v>50</v>
      </c>
      <c r="M14" s="752" t="s">
        <v>102</v>
      </c>
      <c r="N14" s="748" t="s">
        <v>50</v>
      </c>
      <c r="O14" s="748" t="s">
        <v>50</v>
      </c>
      <c r="P14" s="769" t="s">
        <v>169</v>
      </c>
      <c r="Q14" s="748" t="s">
        <v>50</v>
      </c>
      <c r="R14" s="934" t="s">
        <v>713</v>
      </c>
      <c r="S14" s="763" t="s">
        <v>169</v>
      </c>
      <c r="T14" s="771" t="s">
        <v>646</v>
      </c>
      <c r="U14" s="758"/>
      <c r="V14" s="928" t="str">
        <f t="shared" si="0"/>
        <v>14-16</v>
      </c>
      <c r="W14" s="2439"/>
      <c r="X14" s="1217"/>
      <c r="Y14" s="749"/>
      <c r="Z14" s="749"/>
      <c r="AA14" s="862"/>
      <c r="AB14" s="400"/>
    </row>
    <row r="15" spans="1:28">
      <c r="A15" s="2442"/>
      <c r="B15" s="836" t="s">
        <v>13</v>
      </c>
      <c r="C15" s="749"/>
      <c r="D15" s="751" t="s">
        <v>309</v>
      </c>
      <c r="E15" s="761" t="s">
        <v>613</v>
      </c>
      <c r="F15" s="748" t="s">
        <v>50</v>
      </c>
      <c r="G15" s="770" t="s">
        <v>623</v>
      </c>
      <c r="H15" s="770" t="s">
        <v>623</v>
      </c>
      <c r="I15" s="748" t="s">
        <v>50</v>
      </c>
      <c r="J15" s="748" t="s">
        <v>50</v>
      </c>
      <c r="K15" s="748" t="s">
        <v>50</v>
      </c>
      <c r="L15" s="748" t="s">
        <v>50</v>
      </c>
      <c r="M15" s="752" t="s">
        <v>102</v>
      </c>
      <c r="N15" s="748" t="s">
        <v>50</v>
      </c>
      <c r="O15" s="748" t="s">
        <v>50</v>
      </c>
      <c r="P15" s="748" t="s">
        <v>50</v>
      </c>
      <c r="Q15" s="748" t="s">
        <v>50</v>
      </c>
      <c r="R15" s="749"/>
      <c r="S15" s="761" t="s">
        <v>613</v>
      </c>
      <c r="T15" s="745" t="s">
        <v>702</v>
      </c>
      <c r="U15" s="772" t="s">
        <v>606</v>
      </c>
      <c r="V15" s="928" t="str">
        <f t="shared" si="0"/>
        <v>16-18</v>
      </c>
      <c r="W15" s="2439"/>
      <c r="X15" s="1217"/>
      <c r="Y15" s="760" t="s">
        <v>606</v>
      </c>
      <c r="Z15" s="749"/>
      <c r="AA15" s="862"/>
      <c r="AB15" s="400"/>
    </row>
    <row r="16" spans="1:28" ht="13.5" customHeight="1">
      <c r="A16" s="2442"/>
      <c r="B16" s="836" t="s">
        <v>14</v>
      </c>
      <c r="C16" s="762" t="s">
        <v>616</v>
      </c>
      <c r="D16" s="761" t="s">
        <v>615</v>
      </c>
      <c r="E16" s="761" t="s">
        <v>615</v>
      </c>
      <c r="F16" s="748" t="s">
        <v>50</v>
      </c>
      <c r="G16" s="760" t="s">
        <v>781</v>
      </c>
      <c r="H16" s="764" t="s">
        <v>624</v>
      </c>
      <c r="I16" s="748" t="s">
        <v>50</v>
      </c>
      <c r="J16" s="748" t="s">
        <v>50</v>
      </c>
      <c r="K16" s="748" t="s">
        <v>50</v>
      </c>
      <c r="L16" s="748" t="s">
        <v>50</v>
      </c>
      <c r="M16" s="752" t="s">
        <v>102</v>
      </c>
      <c r="N16" s="748" t="s">
        <v>50</v>
      </c>
      <c r="O16" s="748" t="s">
        <v>50</v>
      </c>
      <c r="P16" s="748" t="s">
        <v>50</v>
      </c>
      <c r="Q16" s="748" t="s">
        <v>50</v>
      </c>
      <c r="R16" s="773" t="s">
        <v>311</v>
      </c>
      <c r="S16" s="761" t="s">
        <v>615</v>
      </c>
      <c r="T16" s="761" t="s">
        <v>615</v>
      </c>
      <c r="U16" s="772" t="s">
        <v>606</v>
      </c>
      <c r="V16" s="928" t="str">
        <f t="shared" si="0"/>
        <v>18-20</v>
      </c>
      <c r="W16" s="2439"/>
      <c r="X16" s="1217"/>
      <c r="Y16" s="749"/>
      <c r="Z16" s="749"/>
      <c r="AA16" s="862"/>
      <c r="AB16" s="400"/>
    </row>
    <row r="17" spans="1:28" ht="15.75" customHeight="1" thickBot="1">
      <c r="A17" s="2443"/>
      <c r="B17" s="863" t="s">
        <v>24</v>
      </c>
      <c r="C17" s="762" t="s">
        <v>766</v>
      </c>
      <c r="D17" s="749"/>
      <c r="E17" s="761" t="s">
        <v>617</v>
      </c>
      <c r="F17" s="749"/>
      <c r="G17" s="760" t="s">
        <v>781</v>
      </c>
      <c r="H17" s="764" t="s">
        <v>624</v>
      </c>
      <c r="I17" s="749"/>
      <c r="J17" s="749"/>
      <c r="K17" s="749"/>
      <c r="L17" s="749"/>
      <c r="M17" s="752" t="s">
        <v>638</v>
      </c>
      <c r="N17" s="749"/>
      <c r="O17" s="749"/>
      <c r="P17" s="749"/>
      <c r="Q17" s="749"/>
      <c r="R17" s="773" t="s">
        <v>596</v>
      </c>
      <c r="S17" s="749"/>
      <c r="T17" s="761" t="s">
        <v>650</v>
      </c>
      <c r="U17" s="749"/>
      <c r="V17" s="929" t="str">
        <f t="shared" si="0"/>
        <v>20-22</v>
      </c>
      <c r="W17" s="2440"/>
      <c r="X17" s="864"/>
      <c r="Y17" s="848"/>
      <c r="Z17" s="848"/>
      <c r="AA17" s="865"/>
      <c r="AB17" s="400"/>
    </row>
    <row r="18" spans="1:28" ht="13.5" customHeight="1">
      <c r="A18" s="2441" t="s">
        <v>6</v>
      </c>
      <c r="B18" s="858" t="s">
        <v>9</v>
      </c>
      <c r="C18" s="767" t="s">
        <v>620</v>
      </c>
      <c r="D18" s="745" t="s">
        <v>309</v>
      </c>
      <c r="E18" s="752" t="s">
        <v>625</v>
      </c>
      <c r="F18" s="748" t="s">
        <v>50</v>
      </c>
      <c r="G18" s="750" t="s">
        <v>315</v>
      </c>
      <c r="H18" s="753" t="s">
        <v>609</v>
      </c>
      <c r="I18" s="748" t="s">
        <v>50</v>
      </c>
      <c r="J18" s="748" t="s">
        <v>50</v>
      </c>
      <c r="K18" s="748" t="s">
        <v>50</v>
      </c>
      <c r="L18" s="748" t="s">
        <v>50</v>
      </c>
      <c r="M18" s="748" t="s">
        <v>50</v>
      </c>
      <c r="N18" s="748" t="s">
        <v>50</v>
      </c>
      <c r="O18" s="748" t="s">
        <v>50</v>
      </c>
      <c r="P18" s="931" t="s">
        <v>50</v>
      </c>
      <c r="Q18" s="931" t="s">
        <v>50</v>
      </c>
      <c r="R18" s="752" t="s">
        <v>102</v>
      </c>
      <c r="S18" s="749"/>
      <c r="T18" s="752" t="s">
        <v>102</v>
      </c>
      <c r="U18" s="765" t="s">
        <v>313</v>
      </c>
      <c r="V18" s="927" t="str">
        <f t="shared" si="0"/>
        <v>8-10</v>
      </c>
      <c r="W18" s="2438" t="s">
        <v>6</v>
      </c>
      <c r="X18" s="860"/>
      <c r="Y18" s="847" t="s">
        <v>102</v>
      </c>
      <c r="Z18" s="859"/>
      <c r="AA18" s="861"/>
      <c r="AB18" s="400"/>
    </row>
    <row r="19" spans="1:28">
      <c r="A19" s="2442"/>
      <c r="B19" s="836" t="s">
        <v>10</v>
      </c>
      <c r="C19" s="767" t="s">
        <v>620</v>
      </c>
      <c r="D19" s="745" t="s">
        <v>309</v>
      </c>
      <c r="E19" s="774" t="s">
        <v>314</v>
      </c>
      <c r="F19" s="748" t="s">
        <v>50</v>
      </c>
      <c r="G19" s="750" t="s">
        <v>315</v>
      </c>
      <c r="H19" s="753" t="s">
        <v>609</v>
      </c>
      <c r="I19" s="748" t="s">
        <v>50</v>
      </c>
      <c r="J19" s="748" t="s">
        <v>50</v>
      </c>
      <c r="K19" s="748" t="s">
        <v>50</v>
      </c>
      <c r="L19" s="748" t="s">
        <v>50</v>
      </c>
      <c r="M19" s="748" t="s">
        <v>50</v>
      </c>
      <c r="N19" s="748" t="s">
        <v>50</v>
      </c>
      <c r="O19" s="748" t="s">
        <v>50</v>
      </c>
      <c r="P19" s="748" t="s">
        <v>50</v>
      </c>
      <c r="Q19" s="748" t="s">
        <v>50</v>
      </c>
      <c r="R19" s="752" t="s">
        <v>102</v>
      </c>
      <c r="S19" s="750" t="s">
        <v>313</v>
      </c>
      <c r="T19" s="752" t="s">
        <v>102</v>
      </c>
      <c r="U19" s="750" t="s">
        <v>313</v>
      </c>
      <c r="V19" s="928" t="str">
        <f t="shared" si="0"/>
        <v>10-12</v>
      </c>
      <c r="W19" s="2439"/>
      <c r="X19" s="1217"/>
      <c r="Y19" s="847" t="s">
        <v>102</v>
      </c>
      <c r="Z19" s="749"/>
      <c r="AA19" s="862"/>
      <c r="AB19" s="400"/>
    </row>
    <row r="20" spans="1:28">
      <c r="A20" s="2442"/>
      <c r="B20" s="836" t="s">
        <v>11</v>
      </c>
      <c r="C20" s="767" t="s">
        <v>620</v>
      </c>
      <c r="D20" s="745" t="s">
        <v>309</v>
      </c>
      <c r="E20" s="752" t="s">
        <v>626</v>
      </c>
      <c r="F20" s="748" t="s">
        <v>50</v>
      </c>
      <c r="G20" s="745" t="s">
        <v>309</v>
      </c>
      <c r="H20" s="753" t="s">
        <v>609</v>
      </c>
      <c r="I20" s="748" t="s">
        <v>50</v>
      </c>
      <c r="J20" s="748" t="s">
        <v>50</v>
      </c>
      <c r="K20" s="748" t="s">
        <v>50</v>
      </c>
      <c r="L20" s="748" t="s">
        <v>50</v>
      </c>
      <c r="M20" s="748" t="s">
        <v>50</v>
      </c>
      <c r="N20" s="748" t="s">
        <v>50</v>
      </c>
      <c r="O20" s="748" t="s">
        <v>50</v>
      </c>
      <c r="P20" s="748" t="s">
        <v>50</v>
      </c>
      <c r="Q20" s="748" t="s">
        <v>50</v>
      </c>
      <c r="R20" s="763" t="s">
        <v>169</v>
      </c>
      <c r="S20" s="750" t="s">
        <v>313</v>
      </c>
      <c r="T20" s="752" t="s">
        <v>102</v>
      </c>
      <c r="U20" s="745" t="s">
        <v>314</v>
      </c>
      <c r="V20" s="928" t="str">
        <f t="shared" si="0"/>
        <v>12-14</v>
      </c>
      <c r="W20" s="2439"/>
      <c r="X20" s="1217"/>
      <c r="Y20" s="776" t="s">
        <v>102</v>
      </c>
      <c r="Z20" s="400"/>
      <c r="AA20" s="400"/>
      <c r="AB20" s="400"/>
    </row>
    <row r="21" spans="1:28">
      <c r="A21" s="2442"/>
      <c r="B21" s="836" t="s">
        <v>12</v>
      </c>
      <c r="C21" s="744" t="s">
        <v>605</v>
      </c>
      <c r="D21" s="744" t="s">
        <v>605</v>
      </c>
      <c r="E21" s="744" t="s">
        <v>605</v>
      </c>
      <c r="F21" s="748" t="s">
        <v>50</v>
      </c>
      <c r="G21" s="745" t="s">
        <v>309</v>
      </c>
      <c r="H21" s="744" t="s">
        <v>605</v>
      </c>
      <c r="I21" s="748" t="s">
        <v>50</v>
      </c>
      <c r="J21" s="748" t="s">
        <v>50</v>
      </c>
      <c r="K21" s="767" t="s">
        <v>639</v>
      </c>
      <c r="L21" s="763" t="s">
        <v>169</v>
      </c>
      <c r="M21" s="745" t="s">
        <v>317</v>
      </c>
      <c r="N21" s="748" t="s">
        <v>50</v>
      </c>
      <c r="O21" s="748" t="s">
        <v>50</v>
      </c>
      <c r="P21" s="749"/>
      <c r="Q21" s="749"/>
      <c r="R21" s="763" t="s">
        <v>169</v>
      </c>
      <c r="S21" s="752" t="s">
        <v>825</v>
      </c>
      <c r="T21" s="752" t="s">
        <v>102</v>
      </c>
      <c r="U21" s="757"/>
      <c r="V21" s="928" t="str">
        <f t="shared" si="0"/>
        <v>14-16</v>
      </c>
      <c r="W21" s="2439"/>
      <c r="X21" s="1217"/>
      <c r="Y21" s="758" t="s">
        <v>169</v>
      </c>
      <c r="Z21" s="776" t="s">
        <v>102</v>
      </c>
      <c r="AA21" s="866" t="s">
        <v>313</v>
      </c>
      <c r="AB21" s="2546" t="s">
        <v>30</v>
      </c>
    </row>
    <row r="22" spans="1:28" ht="13.5" customHeight="1">
      <c r="A22" s="2442"/>
      <c r="B22" s="836" t="s">
        <v>13</v>
      </c>
      <c r="C22" s="744" t="s">
        <v>605</v>
      </c>
      <c r="D22" s="744" t="s">
        <v>605</v>
      </c>
      <c r="E22" s="744" t="s">
        <v>605</v>
      </c>
      <c r="F22" s="748" t="s">
        <v>50</v>
      </c>
      <c r="G22" s="749"/>
      <c r="H22" s="744" t="s">
        <v>605</v>
      </c>
      <c r="I22" s="748" t="s">
        <v>50</v>
      </c>
      <c r="J22" s="748" t="s">
        <v>50</v>
      </c>
      <c r="K22" s="770" t="s">
        <v>623</v>
      </c>
      <c r="L22" s="770" t="s">
        <v>623</v>
      </c>
      <c r="M22" s="745" t="s">
        <v>317</v>
      </c>
      <c r="N22" s="748" t="s">
        <v>50</v>
      </c>
      <c r="O22" s="748" t="s">
        <v>50</v>
      </c>
      <c r="P22" s="749"/>
      <c r="Q22" s="749"/>
      <c r="R22" s="761" t="s">
        <v>613</v>
      </c>
      <c r="S22" s="761" t="s">
        <v>634</v>
      </c>
      <c r="T22" s="752" t="s">
        <v>102</v>
      </c>
      <c r="U22" s="749"/>
      <c r="V22" s="928" t="str">
        <f t="shared" si="0"/>
        <v>16-18</v>
      </c>
      <c r="W22" s="2439"/>
      <c r="X22" s="1217"/>
      <c r="Y22" s="758" t="s">
        <v>169</v>
      </c>
      <c r="Z22" s="840" t="s">
        <v>313</v>
      </c>
      <c r="AA22" s="862"/>
      <c r="AB22" s="400"/>
    </row>
    <row r="23" spans="1:28">
      <c r="A23" s="2442"/>
      <c r="B23" s="836" t="s">
        <v>14</v>
      </c>
      <c r="C23" s="762" t="s">
        <v>627</v>
      </c>
      <c r="D23" s="762" t="s">
        <v>616</v>
      </c>
      <c r="E23" s="744" t="s">
        <v>605</v>
      </c>
      <c r="F23" s="748" t="s">
        <v>50</v>
      </c>
      <c r="G23" s="764" t="s">
        <v>628</v>
      </c>
      <c r="H23" s="744" t="s">
        <v>605</v>
      </c>
      <c r="I23" s="748" t="s">
        <v>50</v>
      </c>
      <c r="J23" s="748" t="s">
        <v>50</v>
      </c>
      <c r="K23" s="752" t="s">
        <v>102</v>
      </c>
      <c r="L23" s="768" t="s">
        <v>642</v>
      </c>
      <c r="M23" s="745" t="s">
        <v>317</v>
      </c>
      <c r="N23" s="748" t="s">
        <v>50</v>
      </c>
      <c r="O23" s="748" t="s">
        <v>50</v>
      </c>
      <c r="P23" s="749"/>
      <c r="Q23" s="749"/>
      <c r="R23" s="775" t="s">
        <v>605</v>
      </c>
      <c r="S23" s="761" t="s">
        <v>615</v>
      </c>
      <c r="T23" s="775" t="s">
        <v>605</v>
      </c>
      <c r="U23" s="749"/>
      <c r="V23" s="928" t="str">
        <f t="shared" si="0"/>
        <v>18-20</v>
      </c>
      <c r="W23" s="2439"/>
      <c r="X23" s="1217" t="s">
        <v>30</v>
      </c>
      <c r="Y23" s="749"/>
      <c r="Z23" s="749"/>
      <c r="AA23" s="862"/>
      <c r="AB23" s="400"/>
    </row>
    <row r="24" spans="1:28" ht="15" customHeight="1" thickBot="1">
      <c r="A24" s="2443"/>
      <c r="B24" s="863" t="s">
        <v>24</v>
      </c>
      <c r="C24" s="749"/>
      <c r="D24" s="757" t="s">
        <v>629</v>
      </c>
      <c r="E24" s="749"/>
      <c r="F24" s="749"/>
      <c r="G24" s="764" t="s">
        <v>628</v>
      </c>
      <c r="H24" s="749" t="s">
        <v>630</v>
      </c>
      <c r="I24" s="749"/>
      <c r="J24" s="749"/>
      <c r="K24" s="749"/>
      <c r="L24" s="768" t="s">
        <v>622</v>
      </c>
      <c r="M24" s="760" t="s">
        <v>643</v>
      </c>
      <c r="N24" s="749"/>
      <c r="O24" s="749"/>
      <c r="P24" s="749"/>
      <c r="Q24" s="749"/>
      <c r="R24" s="749"/>
      <c r="S24" s="749"/>
      <c r="T24" s="749"/>
      <c r="U24" s="749"/>
      <c r="V24" s="929" t="str">
        <f t="shared" si="0"/>
        <v>20-22</v>
      </c>
      <c r="W24" s="2440"/>
      <c r="X24" s="864"/>
      <c r="Y24" s="848"/>
      <c r="Z24" s="848"/>
      <c r="AA24" s="865"/>
      <c r="AB24" s="400"/>
    </row>
    <row r="25" spans="1:28" ht="13.5" customHeight="1" thickBot="1">
      <c r="A25" s="2441" t="s">
        <v>7</v>
      </c>
      <c r="B25" s="858" t="s">
        <v>9</v>
      </c>
      <c r="C25" s="755" t="s">
        <v>610</v>
      </c>
      <c r="D25" s="745" t="s">
        <v>309</v>
      </c>
      <c r="E25" s="766" t="s">
        <v>619</v>
      </c>
      <c r="F25" s="748" t="s">
        <v>50</v>
      </c>
      <c r="G25" s="766" t="s">
        <v>619</v>
      </c>
      <c r="H25" s="747" t="s">
        <v>607</v>
      </c>
      <c r="I25" s="748" t="s">
        <v>50</v>
      </c>
      <c r="J25" s="748" t="s">
        <v>50</v>
      </c>
      <c r="K25" s="748" t="s">
        <v>50</v>
      </c>
      <c r="L25" s="748" t="s">
        <v>50</v>
      </c>
      <c r="M25" s="748" t="s">
        <v>50</v>
      </c>
      <c r="N25" s="748" t="s">
        <v>50</v>
      </c>
      <c r="O25" s="748" t="s">
        <v>50</v>
      </c>
      <c r="P25" s="931" t="s">
        <v>50</v>
      </c>
      <c r="Q25" s="931" t="s">
        <v>50</v>
      </c>
      <c r="R25" s="752" t="s">
        <v>102</v>
      </c>
      <c r="S25" s="749"/>
      <c r="T25" s="749"/>
      <c r="U25" s="931" t="s">
        <v>51</v>
      </c>
      <c r="V25" s="927" t="str">
        <f t="shared" si="0"/>
        <v>8-10</v>
      </c>
      <c r="W25" s="2438" t="s">
        <v>7</v>
      </c>
      <c r="X25" s="860"/>
      <c r="Y25" s="846" t="s">
        <v>169</v>
      </c>
      <c r="Z25" s="400"/>
      <c r="AA25" s="861"/>
      <c r="AB25" s="400"/>
    </row>
    <row r="26" spans="1:28">
      <c r="A26" s="2442"/>
      <c r="B26" s="836" t="s">
        <v>10</v>
      </c>
      <c r="C26" s="755" t="s">
        <v>610</v>
      </c>
      <c r="D26" s="745" t="s">
        <v>306</v>
      </c>
      <c r="E26" s="766" t="s">
        <v>619</v>
      </c>
      <c r="F26" s="748" t="s">
        <v>50</v>
      </c>
      <c r="G26" s="766" t="s">
        <v>619</v>
      </c>
      <c r="H26" s="747" t="s">
        <v>607</v>
      </c>
      <c r="I26" s="748" t="s">
        <v>50</v>
      </c>
      <c r="J26" s="748" t="s">
        <v>50</v>
      </c>
      <c r="K26" s="748" t="s">
        <v>50</v>
      </c>
      <c r="L26" s="748" t="s">
        <v>50</v>
      </c>
      <c r="M26" s="748" t="s">
        <v>50</v>
      </c>
      <c r="N26" s="748" t="s">
        <v>50</v>
      </c>
      <c r="O26" s="748" t="s">
        <v>50</v>
      </c>
      <c r="P26" s="748" t="s">
        <v>50</v>
      </c>
      <c r="Q26" s="748" t="s">
        <v>50</v>
      </c>
      <c r="R26" s="752" t="s">
        <v>102</v>
      </c>
      <c r="S26" s="752" t="s">
        <v>102</v>
      </c>
      <c r="T26" s="750" t="s">
        <v>313</v>
      </c>
      <c r="U26" s="748" t="s">
        <v>51</v>
      </c>
      <c r="V26" s="928" t="str">
        <f t="shared" si="0"/>
        <v>10-12</v>
      </c>
      <c r="W26" s="2439"/>
      <c r="X26" s="1217"/>
      <c r="Y26" s="846" t="s">
        <v>169</v>
      </c>
      <c r="Z26" s="867" t="s">
        <v>706</v>
      </c>
      <c r="AA26" s="862"/>
      <c r="AB26" s="400"/>
    </row>
    <row r="27" spans="1:28" ht="13.5" customHeight="1">
      <c r="A27" s="2442"/>
      <c r="B27" s="836" t="s">
        <v>11</v>
      </c>
      <c r="C27" s="755" t="s">
        <v>610</v>
      </c>
      <c r="D27" s="745" t="s">
        <v>306</v>
      </c>
      <c r="E27" s="750" t="s">
        <v>631</v>
      </c>
      <c r="F27" s="748" t="s">
        <v>50</v>
      </c>
      <c r="G27" s="750" t="s">
        <v>631</v>
      </c>
      <c r="H27" s="754" t="s">
        <v>607</v>
      </c>
      <c r="I27" s="748" t="s">
        <v>50</v>
      </c>
      <c r="J27" s="748" t="s">
        <v>50</v>
      </c>
      <c r="K27" s="748" t="s">
        <v>50</v>
      </c>
      <c r="L27" s="748" t="s">
        <v>50</v>
      </c>
      <c r="M27" s="748" t="s">
        <v>50</v>
      </c>
      <c r="N27" s="748" t="s">
        <v>50</v>
      </c>
      <c r="O27" s="748" t="s">
        <v>50</v>
      </c>
      <c r="P27" s="748" t="s">
        <v>50</v>
      </c>
      <c r="Q27" s="748" t="s">
        <v>50</v>
      </c>
      <c r="R27" s="752" t="s">
        <v>102</v>
      </c>
      <c r="S27" s="752" t="s">
        <v>102</v>
      </c>
      <c r="T27" s="765" t="s">
        <v>313</v>
      </c>
      <c r="U27" s="748" t="s">
        <v>51</v>
      </c>
      <c r="V27" s="928" t="str">
        <f t="shared" si="0"/>
        <v>12-14</v>
      </c>
      <c r="W27" s="2439"/>
      <c r="X27" s="1217"/>
      <c r="Y27" s="844" t="s">
        <v>606</v>
      </c>
      <c r="Z27" s="749"/>
      <c r="AA27" s="862"/>
      <c r="AB27" s="400"/>
    </row>
    <row r="28" spans="1:28" ht="13.5" customHeight="1">
      <c r="A28" s="2442"/>
      <c r="B28" s="836" t="s">
        <v>12</v>
      </c>
      <c r="C28" s="755" t="s">
        <v>610</v>
      </c>
      <c r="D28" s="746" t="s">
        <v>310</v>
      </c>
      <c r="E28" s="765" t="s">
        <v>315</v>
      </c>
      <c r="F28" s="750" t="s">
        <v>608</v>
      </c>
      <c r="G28" s="745" t="s">
        <v>310</v>
      </c>
      <c r="H28" s="745" t="s">
        <v>306</v>
      </c>
      <c r="I28" s="748" t="s">
        <v>50</v>
      </c>
      <c r="J28" s="748" t="s">
        <v>50</v>
      </c>
      <c r="K28" s="934" t="s">
        <v>713</v>
      </c>
      <c r="L28" s="768" t="s">
        <v>622</v>
      </c>
      <c r="M28" s="748" t="s">
        <v>50</v>
      </c>
      <c r="N28" s="748" t="s">
        <v>50</v>
      </c>
      <c r="O28" s="748" t="s">
        <v>50</v>
      </c>
      <c r="P28" s="749"/>
      <c r="Q28" s="749"/>
      <c r="R28" s="934" t="s">
        <v>713</v>
      </c>
      <c r="S28" s="752" t="s">
        <v>102</v>
      </c>
      <c r="T28" s="751" t="s">
        <v>317</v>
      </c>
      <c r="U28" s="748" t="s">
        <v>51</v>
      </c>
      <c r="V28" s="928" t="str">
        <f t="shared" si="0"/>
        <v>14-16</v>
      </c>
      <c r="W28" s="2439"/>
      <c r="X28" s="1217"/>
      <c r="Y28" s="844" t="s">
        <v>606</v>
      </c>
      <c r="Z28" s="749"/>
      <c r="AA28" s="862"/>
      <c r="AB28" s="400"/>
    </row>
    <row r="29" spans="1:28">
      <c r="A29" s="2442"/>
      <c r="B29" s="836" t="s">
        <v>13</v>
      </c>
      <c r="C29" s="755" t="s">
        <v>610</v>
      </c>
      <c r="D29" s="746" t="s">
        <v>310</v>
      </c>
      <c r="E29" s="761" t="s">
        <v>613</v>
      </c>
      <c r="F29" s="750" t="s">
        <v>608</v>
      </c>
      <c r="G29" s="745" t="s">
        <v>310</v>
      </c>
      <c r="H29" s="745" t="s">
        <v>306</v>
      </c>
      <c r="I29" s="748" t="s">
        <v>50</v>
      </c>
      <c r="J29" s="748" t="s">
        <v>50</v>
      </c>
      <c r="K29" s="768" t="s">
        <v>642</v>
      </c>
      <c r="L29" s="770" t="s">
        <v>623</v>
      </c>
      <c r="M29" s="748" t="s">
        <v>50</v>
      </c>
      <c r="N29" s="748" t="s">
        <v>50</v>
      </c>
      <c r="O29" s="748" t="s">
        <v>50</v>
      </c>
      <c r="P29" s="749"/>
      <c r="Q29" s="749"/>
      <c r="R29" s="770" t="s">
        <v>623</v>
      </c>
      <c r="S29" s="770" t="s">
        <v>623</v>
      </c>
      <c r="T29" s="749"/>
      <c r="U29" s="748" t="s">
        <v>51</v>
      </c>
      <c r="V29" s="928" t="str">
        <f t="shared" si="0"/>
        <v>16-18</v>
      </c>
      <c r="W29" s="2439"/>
      <c r="X29" s="1217"/>
      <c r="Y29" s="844" t="s">
        <v>606</v>
      </c>
      <c r="Z29" s="749"/>
      <c r="AA29" s="862"/>
      <c r="AB29" s="400"/>
    </row>
    <row r="30" spans="1:28" ht="25">
      <c r="A30" s="2442"/>
      <c r="B30" s="836" t="s">
        <v>14</v>
      </c>
      <c r="C30" s="755" t="s">
        <v>610</v>
      </c>
      <c r="D30" s="750" t="s">
        <v>312</v>
      </c>
      <c r="E30" s="777" t="s">
        <v>615</v>
      </c>
      <c r="F30" s="750" t="s">
        <v>608</v>
      </c>
      <c r="G30" s="745" t="s">
        <v>316</v>
      </c>
      <c r="H30" s="762" t="s">
        <v>616</v>
      </c>
      <c r="I30" s="748" t="s">
        <v>50</v>
      </c>
      <c r="J30" s="748" t="s">
        <v>50</v>
      </c>
      <c r="K30" s="749"/>
      <c r="L30" s="760" t="s">
        <v>797</v>
      </c>
      <c r="M30" s="748" t="s">
        <v>50</v>
      </c>
      <c r="N30" s="748" t="s">
        <v>50</v>
      </c>
      <c r="O30" s="748" t="s">
        <v>50</v>
      </c>
      <c r="P30" s="749"/>
      <c r="Q30" s="749"/>
      <c r="R30" s="770" t="s">
        <v>616</v>
      </c>
      <c r="S30" s="749"/>
      <c r="T30" s="749"/>
      <c r="U30" s="748" t="s">
        <v>51</v>
      </c>
      <c r="V30" s="928" t="str">
        <f t="shared" si="0"/>
        <v>18-20</v>
      </c>
      <c r="W30" s="2439"/>
      <c r="X30" s="1217" t="s">
        <v>30</v>
      </c>
      <c r="Y30" s="749"/>
      <c r="Z30" s="749"/>
      <c r="AA30" s="862"/>
      <c r="AB30" s="400"/>
    </row>
    <row r="31" spans="1:28" ht="15.75" customHeight="1" thickBot="1">
      <c r="A31" s="2443"/>
      <c r="B31" s="863" t="s">
        <v>24</v>
      </c>
      <c r="C31" s="749" t="s">
        <v>632</v>
      </c>
      <c r="D31" s="745" t="s">
        <v>633</v>
      </c>
      <c r="E31" s="761" t="s">
        <v>634</v>
      </c>
      <c r="F31" s="749"/>
      <c r="G31" s="751" t="s">
        <v>316</v>
      </c>
      <c r="H31" s="749"/>
      <c r="I31" s="749"/>
      <c r="J31" s="749"/>
      <c r="K31" s="749"/>
      <c r="L31" s="749"/>
      <c r="M31" s="748" t="s">
        <v>50</v>
      </c>
      <c r="N31" s="749"/>
      <c r="O31" s="749"/>
      <c r="P31" s="749"/>
      <c r="Q31" s="749"/>
      <c r="R31" s="749"/>
      <c r="S31" s="749"/>
      <c r="T31" s="749"/>
      <c r="U31" s="749"/>
      <c r="V31" s="929" t="str">
        <f t="shared" si="0"/>
        <v>20-22</v>
      </c>
      <c r="W31" s="2440"/>
      <c r="X31" s="864"/>
      <c r="Y31" s="848"/>
      <c r="Z31" s="400"/>
      <c r="AA31" s="865"/>
      <c r="AB31" s="400"/>
    </row>
    <row r="32" spans="1:28" ht="13.5" customHeight="1">
      <c r="A32" s="2441" t="s">
        <v>8</v>
      </c>
      <c r="B32" s="858" t="s">
        <v>9</v>
      </c>
      <c r="C32" s="767" t="s">
        <v>620</v>
      </c>
      <c r="D32" s="745" t="s">
        <v>310</v>
      </c>
      <c r="E32" s="750" t="s">
        <v>312</v>
      </c>
      <c r="F32" s="752" t="s">
        <v>102</v>
      </c>
      <c r="G32" s="765" t="s">
        <v>315</v>
      </c>
      <c r="H32" s="751" t="s">
        <v>306</v>
      </c>
      <c r="I32" s="748" t="s">
        <v>50</v>
      </c>
      <c r="J32" s="748" t="s">
        <v>50</v>
      </c>
      <c r="K32" s="758"/>
      <c r="L32" s="935" t="s">
        <v>639</v>
      </c>
      <c r="M32" s="752" t="s">
        <v>102</v>
      </c>
      <c r="N32" s="748" t="s">
        <v>50</v>
      </c>
      <c r="O32" s="748" t="s">
        <v>50</v>
      </c>
      <c r="P32" s="749"/>
      <c r="Q32" s="749"/>
      <c r="R32" s="778" t="s">
        <v>314</v>
      </c>
      <c r="S32" s="763" t="s">
        <v>169</v>
      </c>
      <c r="T32" s="763" t="s">
        <v>169</v>
      </c>
      <c r="U32" s="931" t="s">
        <v>51</v>
      </c>
      <c r="V32" s="927" t="str">
        <f t="shared" si="0"/>
        <v>8-10</v>
      </c>
      <c r="W32" s="2438" t="s">
        <v>8</v>
      </c>
      <c r="X32" s="860"/>
      <c r="Y32" s="868" t="s">
        <v>606</v>
      </c>
      <c r="Z32" s="869"/>
      <c r="AA32" s="861"/>
      <c r="AB32" s="400"/>
    </row>
    <row r="33" spans="1:28" ht="14.25" customHeight="1">
      <c r="A33" s="2442"/>
      <c r="B33" s="836" t="s">
        <v>10</v>
      </c>
      <c r="C33" s="767" t="s">
        <v>620</v>
      </c>
      <c r="D33" s="751" t="s">
        <v>310</v>
      </c>
      <c r="E33" s="750" t="s">
        <v>314</v>
      </c>
      <c r="F33" s="752" t="s">
        <v>102</v>
      </c>
      <c r="G33" s="765" t="s">
        <v>315</v>
      </c>
      <c r="H33" s="751" t="s">
        <v>306</v>
      </c>
      <c r="I33" s="748" t="s">
        <v>50</v>
      </c>
      <c r="J33" s="748" t="s">
        <v>50</v>
      </c>
      <c r="K33" s="751" t="s">
        <v>317</v>
      </c>
      <c r="L33" s="935" t="s">
        <v>639</v>
      </c>
      <c r="M33" s="752" t="s">
        <v>102</v>
      </c>
      <c r="N33" s="748" t="s">
        <v>50</v>
      </c>
      <c r="O33" s="748" t="s">
        <v>50</v>
      </c>
      <c r="P33" s="757"/>
      <c r="Q33" s="757"/>
      <c r="R33" s="757"/>
      <c r="S33" s="751" t="s">
        <v>606</v>
      </c>
      <c r="T33" s="752" t="s">
        <v>102</v>
      </c>
      <c r="U33" s="748" t="s">
        <v>51</v>
      </c>
      <c r="V33" s="928" t="str">
        <f t="shared" si="0"/>
        <v>10-12</v>
      </c>
      <c r="W33" s="2439"/>
      <c r="X33" s="1217"/>
      <c r="Y33" s="841"/>
      <c r="Z33" s="841"/>
      <c r="AA33" s="862"/>
      <c r="AB33" s="400"/>
    </row>
    <row r="34" spans="1:28">
      <c r="A34" s="2442"/>
      <c r="B34" s="836" t="s">
        <v>11</v>
      </c>
      <c r="C34" s="767" t="s">
        <v>620</v>
      </c>
      <c r="D34" s="745" t="s">
        <v>309</v>
      </c>
      <c r="E34" s="745" t="s">
        <v>309</v>
      </c>
      <c r="F34" s="752" t="s">
        <v>102</v>
      </c>
      <c r="G34" s="1075" t="s">
        <v>306</v>
      </c>
      <c r="H34" s="767" t="s">
        <v>620</v>
      </c>
      <c r="I34" s="748" t="s">
        <v>50</v>
      </c>
      <c r="J34" s="748" t="s">
        <v>50</v>
      </c>
      <c r="K34" s="751" t="s">
        <v>317</v>
      </c>
      <c r="L34" s="751" t="s">
        <v>317</v>
      </c>
      <c r="M34" s="752" t="s">
        <v>102</v>
      </c>
      <c r="N34" s="748" t="s">
        <v>50</v>
      </c>
      <c r="O34" s="748" t="s">
        <v>50</v>
      </c>
      <c r="P34" s="749"/>
      <c r="Q34" s="749"/>
      <c r="R34" s="749"/>
      <c r="S34" s="760" t="s">
        <v>606</v>
      </c>
      <c r="T34" s="749"/>
      <c r="U34" s="748" t="s">
        <v>51</v>
      </c>
      <c r="V34" s="928" t="str">
        <f t="shared" si="0"/>
        <v>12-14</v>
      </c>
      <c r="W34" s="2439"/>
      <c r="X34" s="1217"/>
      <c r="Y34" s="841"/>
      <c r="Z34" s="749"/>
      <c r="AA34" s="862"/>
      <c r="AB34" s="400"/>
    </row>
    <row r="35" spans="1:28" ht="25">
      <c r="A35" s="2442"/>
      <c r="B35" s="836" t="s">
        <v>12</v>
      </c>
      <c r="C35" s="748" t="s">
        <v>50</v>
      </c>
      <c r="D35" s="745" t="s">
        <v>309</v>
      </c>
      <c r="E35" s="933" t="s">
        <v>796</v>
      </c>
      <c r="F35" s="749"/>
      <c r="G35" s="2547" t="s">
        <v>30</v>
      </c>
      <c r="H35" s="767" t="s">
        <v>620</v>
      </c>
      <c r="I35" s="745" t="s">
        <v>317</v>
      </c>
      <c r="J35" s="779" t="s">
        <v>620</v>
      </c>
      <c r="K35" s="748" t="s">
        <v>50</v>
      </c>
      <c r="L35" s="748" t="s">
        <v>50</v>
      </c>
      <c r="M35" s="751" t="s">
        <v>310</v>
      </c>
      <c r="N35" s="748" t="s">
        <v>50</v>
      </c>
      <c r="O35" s="748" t="s">
        <v>50</v>
      </c>
      <c r="P35" s="748" t="s">
        <v>50</v>
      </c>
      <c r="Q35" s="748" t="s">
        <v>50</v>
      </c>
      <c r="R35" s="936" t="s">
        <v>798</v>
      </c>
      <c r="S35" s="749"/>
      <c r="T35" s="749"/>
      <c r="U35" s="748" t="s">
        <v>51</v>
      </c>
      <c r="V35" s="928" t="str">
        <f t="shared" si="0"/>
        <v>14-16</v>
      </c>
      <c r="W35" s="2439"/>
      <c r="X35" s="1217"/>
      <c r="Y35" s="749"/>
      <c r="Z35" s="749"/>
      <c r="AA35" s="862"/>
      <c r="AB35" s="400"/>
    </row>
    <row r="36" spans="1:28">
      <c r="A36" s="2442"/>
      <c r="B36" s="836" t="s">
        <v>13</v>
      </c>
      <c r="C36" s="748" t="s">
        <v>50</v>
      </c>
      <c r="D36" s="751" t="s">
        <v>309</v>
      </c>
      <c r="E36" s="749"/>
      <c r="F36" s="749"/>
      <c r="G36" s="765" t="s">
        <v>315</v>
      </c>
      <c r="H36" s="767" t="s">
        <v>620</v>
      </c>
      <c r="I36" s="745" t="s">
        <v>317</v>
      </c>
      <c r="J36" s="780" t="s">
        <v>767</v>
      </c>
      <c r="K36" s="748" t="s">
        <v>50</v>
      </c>
      <c r="L36" s="748" t="s">
        <v>50</v>
      </c>
      <c r="M36" s="751" t="s">
        <v>310</v>
      </c>
      <c r="N36" s="748" t="s">
        <v>50</v>
      </c>
      <c r="O36" s="748" t="s">
        <v>50</v>
      </c>
      <c r="P36" s="748" t="s">
        <v>50</v>
      </c>
      <c r="Q36" s="748" t="s">
        <v>50</v>
      </c>
      <c r="R36" s="752" t="s">
        <v>102</v>
      </c>
      <c r="S36" s="752" t="s">
        <v>102</v>
      </c>
      <c r="T36" s="761" t="s">
        <v>782</v>
      </c>
      <c r="U36" s="748" t="s">
        <v>51</v>
      </c>
      <c r="V36" s="928" t="str">
        <f t="shared" si="0"/>
        <v>16-18</v>
      </c>
      <c r="W36" s="2439"/>
      <c r="X36" s="1217"/>
      <c r="Y36" s="749"/>
      <c r="Z36" s="749"/>
      <c r="AA36" s="862"/>
      <c r="AB36" s="400"/>
    </row>
    <row r="37" spans="1:28">
      <c r="A37" s="2442"/>
      <c r="B37" s="836" t="s">
        <v>14</v>
      </c>
      <c r="C37" s="748" t="s">
        <v>50</v>
      </c>
      <c r="D37" s="745" t="s">
        <v>306</v>
      </c>
      <c r="E37" s="749"/>
      <c r="F37" s="749"/>
      <c r="G37" s="745" t="s">
        <v>306</v>
      </c>
      <c r="H37" s="778" t="s">
        <v>637</v>
      </c>
      <c r="I37" s="751" t="s">
        <v>317</v>
      </c>
      <c r="J37" s="749"/>
      <c r="K37" s="748" t="s">
        <v>50</v>
      </c>
      <c r="L37" s="748" t="s">
        <v>50</v>
      </c>
      <c r="M37" s="749"/>
      <c r="N37" s="748" t="s">
        <v>50</v>
      </c>
      <c r="O37" s="748" t="s">
        <v>50</v>
      </c>
      <c r="P37" s="748" t="s">
        <v>50</v>
      </c>
      <c r="Q37" s="748" t="s">
        <v>50</v>
      </c>
      <c r="R37" s="937" t="s">
        <v>651</v>
      </c>
      <c r="S37" s="749"/>
      <c r="T37" s="761" t="s">
        <v>615</v>
      </c>
      <c r="U37" s="748" t="s">
        <v>51</v>
      </c>
      <c r="V37" s="928" t="str">
        <f t="shared" si="0"/>
        <v>18-20</v>
      </c>
      <c r="W37" s="2439"/>
      <c r="X37" s="1217"/>
      <c r="Y37" s="749"/>
      <c r="Z37" s="749"/>
      <c r="AA37" s="862"/>
      <c r="AB37" s="400"/>
    </row>
    <row r="38" spans="1:28" ht="13" thickBot="1">
      <c r="A38" s="2443"/>
      <c r="B38" s="863" t="s">
        <v>24</v>
      </c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  <c r="V38" s="929" t="str">
        <f t="shared" si="0"/>
        <v>20-22</v>
      </c>
      <c r="W38" s="2440"/>
      <c r="X38" s="864"/>
      <c r="Y38" s="749"/>
      <c r="Z38" s="864"/>
      <c r="AA38" s="2548"/>
      <c r="AB38" s="400"/>
    </row>
    <row r="39" spans="1:28" ht="13" thickBot="1">
      <c r="A39" s="843"/>
      <c r="B39" s="857"/>
      <c r="C39" s="843">
        <f>C2</f>
        <v>40</v>
      </c>
      <c r="D39" s="843" t="str">
        <f t="shared" ref="D39:K39" si="1">D2</f>
        <v>F</v>
      </c>
      <c r="E39" s="843">
        <f t="shared" si="1"/>
        <v>356</v>
      </c>
      <c r="F39" s="843" t="str">
        <f t="shared" si="1"/>
        <v>P03</v>
      </c>
      <c r="G39" s="843" t="str">
        <f t="shared" si="1"/>
        <v>H11</v>
      </c>
      <c r="H39" s="843" t="str">
        <f t="shared" si="1"/>
        <v>D21</v>
      </c>
      <c r="I39" s="843" t="s">
        <v>281</v>
      </c>
      <c r="J39" s="843" t="s">
        <v>282</v>
      </c>
      <c r="K39" s="843" t="str">
        <f t="shared" si="1"/>
        <v>D11</v>
      </c>
      <c r="L39" s="843" t="str">
        <f>L2</f>
        <v>D12</v>
      </c>
      <c r="M39" s="843" t="s">
        <v>278</v>
      </c>
      <c r="N39" s="843" t="str">
        <f t="shared" ref="N39:Q39" si="2">N2</f>
        <v>I204</v>
      </c>
      <c r="O39" s="843" t="str">
        <f t="shared" si="2"/>
        <v>I205</v>
      </c>
      <c r="P39" s="843" t="str">
        <f t="shared" si="2"/>
        <v>I109</v>
      </c>
      <c r="Q39" s="843" t="str">
        <f t="shared" si="2"/>
        <v>I110</v>
      </c>
      <c r="R39" s="841"/>
      <c r="S39" s="841"/>
      <c r="T39" s="841"/>
      <c r="U39" s="841"/>
      <c r="V39" s="842"/>
      <c r="W39" s="843"/>
      <c r="X39" s="843"/>
      <c r="Y39" s="864"/>
      <c r="Z39" s="843"/>
      <c r="AA39" s="400"/>
      <c r="AB39" s="400"/>
    </row>
    <row r="40" spans="1:28" ht="13">
      <c r="A40" s="620"/>
      <c r="B40" s="324"/>
      <c r="C40" s="625"/>
      <c r="D40" s="625"/>
      <c r="E40" s="587"/>
      <c r="F40" s="625"/>
      <c r="G40" s="625"/>
      <c r="H40" s="587"/>
      <c r="I40" s="587"/>
      <c r="J40" s="587"/>
      <c r="K40" s="587"/>
      <c r="L40" s="587"/>
      <c r="M40" s="587"/>
      <c r="N40" s="587"/>
      <c r="O40" s="587"/>
      <c r="P40" s="695"/>
      <c r="Q40" s="695"/>
      <c r="R40" s="695"/>
      <c r="S40" s="695"/>
      <c r="T40" s="695"/>
      <c r="U40" s="635"/>
      <c r="V40" s="324"/>
      <c r="W40" s="624"/>
      <c r="X40" s="323"/>
      <c r="Y40" s="843"/>
    </row>
    <row r="41" spans="1:28">
      <c r="A41" s="626"/>
      <c r="B41" s="627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9"/>
      <c r="Q41" s="629"/>
      <c r="R41" s="629"/>
      <c r="S41" s="629"/>
      <c r="T41" s="629"/>
      <c r="U41" s="636"/>
      <c r="V41" s="627"/>
      <c r="W41" s="624"/>
      <c r="X41" s="325"/>
    </row>
    <row r="42" spans="1:28" ht="13">
      <c r="A42" s="626"/>
      <c r="B42" s="630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2"/>
      <c r="Q42" s="631"/>
      <c r="R42" s="631"/>
      <c r="S42" s="631"/>
      <c r="T42" s="631"/>
      <c r="U42" s="637"/>
      <c r="V42" s="630"/>
      <c r="W42" s="588"/>
      <c r="X42" s="588"/>
    </row>
    <row r="43" spans="1:28" ht="13">
      <c r="A43" s="626"/>
      <c r="B43" s="630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8"/>
      <c r="V43" s="630"/>
      <c r="W43" s="588"/>
      <c r="X43" s="588"/>
    </row>
    <row r="44" spans="1:28">
      <c r="A44" s="626"/>
      <c r="B44" s="634"/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588">
        <f>K43+R43</f>
        <v>0</v>
      </c>
      <c r="N44" s="588"/>
      <c r="O44" s="588"/>
      <c r="P44" s="588"/>
      <c r="Q44" s="588"/>
      <c r="R44" s="588"/>
      <c r="S44" s="588"/>
      <c r="T44" s="588"/>
      <c r="U44" s="639"/>
      <c r="V44" s="634"/>
      <c r="W44" s="588"/>
      <c r="X44" s="588"/>
    </row>
  </sheetData>
  <mergeCells count="12">
    <mergeCell ref="Y2:AA2"/>
    <mergeCell ref="A1:W1"/>
    <mergeCell ref="A4:A10"/>
    <mergeCell ref="W4:W10"/>
    <mergeCell ref="A11:A17"/>
    <mergeCell ref="W11:W17"/>
    <mergeCell ref="W18:W24"/>
    <mergeCell ref="A25:A31"/>
    <mergeCell ref="W25:W31"/>
    <mergeCell ref="A32:A38"/>
    <mergeCell ref="W32:W38"/>
    <mergeCell ref="A18:A24"/>
  </mergeCells>
  <phoneticPr fontId="42" type="noConversion"/>
  <pageMargins left="0.7" right="0.7" top="0.75" bottom="0.75" header="0.3" footer="0.3"/>
  <pageSetup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workbookViewId="0">
      <selection activeCell="E26" sqref="E26"/>
    </sheetView>
  </sheetViews>
  <sheetFormatPr defaultColWidth="9.1796875" defaultRowHeight="12.5"/>
  <cols>
    <col min="1" max="1" width="5.54296875" style="2" customWidth="1"/>
    <col min="2" max="2" width="9.1796875" style="2"/>
    <col min="3" max="3" width="10.1796875" style="2" customWidth="1"/>
    <col min="4" max="4" width="9.1796875" style="2"/>
    <col min="5" max="5" width="12" style="2" customWidth="1"/>
    <col min="6" max="6" width="10.26953125" style="2" customWidth="1"/>
    <col min="7" max="8" width="9.1796875" style="2"/>
    <col min="9" max="9" width="10.81640625" style="2" customWidth="1"/>
    <col min="10" max="10" width="10.1796875" style="2" customWidth="1"/>
    <col min="11" max="11" width="9.1796875" style="2"/>
    <col min="12" max="12" width="7.26953125" style="2" customWidth="1"/>
    <col min="13" max="13" width="10.1796875" style="2" customWidth="1"/>
    <col min="14" max="14" width="6.453125" style="2" customWidth="1"/>
    <col min="15" max="15" width="8.453125" style="2" customWidth="1"/>
    <col min="16" max="17" width="9.1796875" style="2" hidden="1" customWidth="1"/>
    <col min="18" max="18" width="9" style="2" customWidth="1"/>
    <col min="19" max="19" width="7.26953125" style="2" customWidth="1"/>
    <col min="20" max="16384" width="9.1796875" style="2"/>
  </cols>
  <sheetData>
    <row r="1" spans="1:22" ht="13" thickBot="1">
      <c r="A1" s="2450" t="s">
        <v>701</v>
      </c>
      <c r="B1" s="2450"/>
      <c r="C1" s="2450"/>
      <c r="D1" s="2450"/>
      <c r="E1" s="2450"/>
      <c r="F1" s="2450"/>
      <c r="G1" s="2450"/>
      <c r="H1" s="2450"/>
      <c r="I1" s="2450"/>
      <c r="J1" s="2450"/>
      <c r="K1" s="2450"/>
      <c r="L1" s="2450"/>
      <c r="M1" s="2450"/>
      <c r="N1" s="2450"/>
      <c r="O1" s="2450"/>
      <c r="P1" s="2450"/>
      <c r="Q1" s="2450"/>
      <c r="R1" s="2450"/>
      <c r="S1" s="2450"/>
    </row>
    <row r="2" spans="1:22" ht="13" thickBot="1">
      <c r="A2" s="992" t="s">
        <v>0</v>
      </c>
      <c r="B2" s="996" t="s">
        <v>203</v>
      </c>
      <c r="C2" s="992">
        <v>302</v>
      </c>
      <c r="D2" s="992">
        <v>303</v>
      </c>
      <c r="E2" s="992">
        <v>304</v>
      </c>
      <c r="F2" s="992">
        <v>305</v>
      </c>
      <c r="G2" s="992" t="s">
        <v>72</v>
      </c>
      <c r="H2" s="992">
        <v>308</v>
      </c>
      <c r="I2" s="992">
        <v>309</v>
      </c>
      <c r="J2" s="992">
        <v>310</v>
      </c>
      <c r="K2" s="992">
        <v>505</v>
      </c>
      <c r="L2" s="45" t="s">
        <v>254</v>
      </c>
      <c r="M2" s="992" t="s">
        <v>74</v>
      </c>
      <c r="N2" s="992" t="s">
        <v>73</v>
      </c>
      <c r="O2" s="992" t="s">
        <v>224</v>
      </c>
      <c r="P2" s="992" t="s">
        <v>0</v>
      </c>
      <c r="Q2" s="992" t="s">
        <v>203</v>
      </c>
      <c r="R2" s="997" t="s">
        <v>75</v>
      </c>
      <c r="S2" s="997" t="s">
        <v>260</v>
      </c>
      <c r="T2" s="997" t="s">
        <v>687</v>
      </c>
      <c r="U2" s="983" t="s">
        <v>30</v>
      </c>
    </row>
    <row r="3" spans="1:22" ht="13" thickBot="1">
      <c r="A3" s="2449" t="s">
        <v>4</v>
      </c>
      <c r="B3" s="318" t="s">
        <v>9</v>
      </c>
      <c r="C3" s="45" t="s">
        <v>30</v>
      </c>
      <c r="D3" s="983" t="s">
        <v>306</v>
      </c>
      <c r="E3" s="985" t="s">
        <v>306</v>
      </c>
      <c r="F3" s="985" t="s">
        <v>30</v>
      </c>
      <c r="G3" s="45" t="s">
        <v>30</v>
      </c>
      <c r="H3" s="984" t="s">
        <v>315</v>
      </c>
      <c r="I3" s="984" t="s">
        <v>30</v>
      </c>
      <c r="J3" s="45" t="s">
        <v>401</v>
      </c>
      <c r="K3" s="991" t="s">
        <v>309</v>
      </c>
      <c r="L3" s="45" t="s">
        <v>306</v>
      </c>
      <c r="M3" s="984" t="s">
        <v>306</v>
      </c>
      <c r="N3" s="45"/>
      <c r="O3" s="45"/>
      <c r="P3" s="2449"/>
      <c r="Q3" s="461"/>
      <c r="R3" s="45" t="s">
        <v>315</v>
      </c>
      <c r="S3" s="45"/>
      <c r="T3" s="45" t="s">
        <v>691</v>
      </c>
    </row>
    <row r="4" spans="1:22" ht="13" thickBot="1">
      <c r="A4" s="2449"/>
      <c r="B4" s="319" t="s">
        <v>10</v>
      </c>
      <c r="C4" s="46" t="s">
        <v>30</v>
      </c>
      <c r="D4" s="983" t="s">
        <v>306</v>
      </c>
      <c r="E4" s="982" t="s">
        <v>306</v>
      </c>
      <c r="F4" s="982" t="s">
        <v>30</v>
      </c>
      <c r="G4" s="46" t="s">
        <v>30</v>
      </c>
      <c r="H4" s="981" t="s">
        <v>315</v>
      </c>
      <c r="I4" s="981" t="s">
        <v>30</v>
      </c>
      <c r="J4" s="46" t="s">
        <v>30</v>
      </c>
      <c r="K4" s="983" t="s">
        <v>309</v>
      </c>
      <c r="L4" s="46" t="s">
        <v>306</v>
      </c>
      <c r="M4" s="981" t="s">
        <v>306</v>
      </c>
      <c r="N4" s="46"/>
      <c r="O4" s="46"/>
      <c r="P4" s="2449"/>
      <c r="Q4" s="316"/>
      <c r="R4" s="46" t="s">
        <v>315</v>
      </c>
      <c r="S4" s="46"/>
      <c r="T4" s="46" t="s">
        <v>691</v>
      </c>
    </row>
    <row r="5" spans="1:22" ht="13" thickBot="1">
      <c r="A5" s="2449"/>
      <c r="B5" s="319" t="s">
        <v>11</v>
      </c>
      <c r="C5" s="46" t="s">
        <v>30</v>
      </c>
      <c r="D5" s="983" t="s">
        <v>306</v>
      </c>
      <c r="E5" s="982" t="s">
        <v>306</v>
      </c>
      <c r="F5" s="982" t="s">
        <v>309</v>
      </c>
      <c r="G5" s="46" t="s">
        <v>309</v>
      </c>
      <c r="H5" s="981" t="s">
        <v>480</v>
      </c>
      <c r="I5" s="981" t="s">
        <v>317</v>
      </c>
      <c r="J5" s="46" t="s">
        <v>30</v>
      </c>
      <c r="K5" s="983" t="s">
        <v>309</v>
      </c>
      <c r="L5" s="46" t="s">
        <v>306</v>
      </c>
      <c r="M5" s="981" t="s">
        <v>30</v>
      </c>
      <c r="N5" s="46"/>
      <c r="O5" s="983"/>
      <c r="P5" s="2449"/>
      <c r="Q5" s="316"/>
      <c r="R5" s="46" t="s">
        <v>315</v>
      </c>
      <c r="S5" s="46"/>
      <c r="T5" s="46"/>
    </row>
    <row r="6" spans="1:22" ht="13" thickBot="1">
      <c r="A6" s="2449"/>
      <c r="B6" s="319" t="s">
        <v>12</v>
      </c>
      <c r="C6" s="46" t="s">
        <v>30</v>
      </c>
      <c r="D6" s="983" t="s">
        <v>306</v>
      </c>
      <c r="E6" s="982" t="s">
        <v>306</v>
      </c>
      <c r="F6" s="982" t="s">
        <v>309</v>
      </c>
      <c r="G6" s="46" t="s">
        <v>309</v>
      </c>
      <c r="H6" s="981" t="s">
        <v>513</v>
      </c>
      <c r="I6" s="981" t="s">
        <v>317</v>
      </c>
      <c r="J6" s="46" t="s">
        <v>30</v>
      </c>
      <c r="K6" s="983" t="s">
        <v>314</v>
      </c>
      <c r="L6" s="46" t="s">
        <v>306</v>
      </c>
      <c r="M6" s="981" t="s">
        <v>398</v>
      </c>
      <c r="N6" s="46"/>
      <c r="O6" s="46" t="s">
        <v>314</v>
      </c>
      <c r="P6" s="2449"/>
      <c r="Q6" s="316"/>
      <c r="R6" s="46" t="s">
        <v>315</v>
      </c>
      <c r="S6" s="46" t="s">
        <v>314</v>
      </c>
      <c r="T6" s="46"/>
      <c r="U6" s="296" t="s">
        <v>30</v>
      </c>
    </row>
    <row r="7" spans="1:22" ht="13" thickBot="1">
      <c r="A7" s="2449"/>
      <c r="B7" s="986" t="s">
        <v>13</v>
      </c>
      <c r="C7" s="47" t="s">
        <v>314</v>
      </c>
      <c r="D7" s="983" t="s">
        <v>306</v>
      </c>
      <c r="E7" s="47" t="s">
        <v>401</v>
      </c>
      <c r="F7" s="983" t="s">
        <v>30</v>
      </c>
      <c r="G7" s="47" t="s">
        <v>309</v>
      </c>
      <c r="H7" s="47" t="s">
        <v>316</v>
      </c>
      <c r="I7" s="981" t="s">
        <v>317</v>
      </c>
      <c r="J7" s="47" t="s">
        <v>538</v>
      </c>
      <c r="K7" s="983" t="s">
        <v>510</v>
      </c>
      <c r="L7" s="47" t="s">
        <v>400</v>
      </c>
      <c r="M7" s="981" t="s">
        <v>398</v>
      </c>
      <c r="N7" s="46"/>
      <c r="O7" s="983" t="s">
        <v>314</v>
      </c>
      <c r="P7" s="2449"/>
      <c r="Q7" s="316"/>
      <c r="R7" s="46" t="s">
        <v>315</v>
      </c>
      <c r="S7" s="46" t="s">
        <v>314</v>
      </c>
      <c r="T7" s="46" t="s">
        <v>30</v>
      </c>
    </row>
    <row r="8" spans="1:22" ht="13" thickBot="1">
      <c r="A8" s="2449"/>
      <c r="B8" s="518" t="s">
        <v>14</v>
      </c>
      <c r="C8" s="992" t="s">
        <v>314</v>
      </c>
      <c r="D8" s="997" t="s">
        <v>480</v>
      </c>
      <c r="E8" s="992" t="s">
        <v>441</v>
      </c>
      <c r="F8" s="992" t="s">
        <v>30</v>
      </c>
      <c r="G8" s="993"/>
      <c r="H8" s="45" t="s">
        <v>316</v>
      </c>
      <c r="I8" s="992" t="s">
        <v>474</v>
      </c>
      <c r="J8" s="992" t="s">
        <v>315</v>
      </c>
      <c r="K8" s="992" t="s">
        <v>510</v>
      </c>
      <c r="L8" s="46" t="s">
        <v>400</v>
      </c>
      <c r="M8" s="992" t="s">
        <v>692</v>
      </c>
      <c r="N8" s="992"/>
      <c r="O8" s="997" t="s">
        <v>716</v>
      </c>
      <c r="P8" s="2449"/>
      <c r="Q8" s="317"/>
      <c r="R8" s="992" t="s">
        <v>315</v>
      </c>
      <c r="S8" s="992"/>
      <c r="T8" s="992" t="s">
        <v>30</v>
      </c>
    </row>
    <row r="9" spans="1:22" ht="13" thickBot="1">
      <c r="A9" s="2449" t="s">
        <v>5</v>
      </c>
      <c r="B9" s="987" t="s">
        <v>9</v>
      </c>
      <c r="C9" s="45" t="s">
        <v>309</v>
      </c>
      <c r="D9" s="45" t="s">
        <v>310</v>
      </c>
      <c r="E9" s="45" t="s">
        <v>315</v>
      </c>
      <c r="F9" s="45" t="s">
        <v>309</v>
      </c>
      <c r="G9" s="45" t="s">
        <v>309</v>
      </c>
      <c r="H9" s="45" t="s">
        <v>309</v>
      </c>
      <c r="I9" s="46" t="s">
        <v>317</v>
      </c>
      <c r="J9" s="46" t="s">
        <v>315</v>
      </c>
      <c r="K9" s="46" t="s">
        <v>510</v>
      </c>
      <c r="L9" s="45" t="s">
        <v>306</v>
      </c>
      <c r="M9" s="46" t="s">
        <v>306</v>
      </c>
      <c r="N9" s="45" t="s">
        <v>645</v>
      </c>
      <c r="O9" s="45" t="s">
        <v>686</v>
      </c>
      <c r="P9" s="2449"/>
      <c r="Q9" s="461"/>
      <c r="R9" s="45" t="s">
        <v>716</v>
      </c>
      <c r="S9" s="45"/>
      <c r="T9" s="45"/>
    </row>
    <row r="10" spans="1:22" ht="13" thickBot="1">
      <c r="A10" s="2449"/>
      <c r="B10" s="319" t="s">
        <v>10</v>
      </c>
      <c r="C10" s="46" t="s">
        <v>309</v>
      </c>
      <c r="D10" s="46" t="s">
        <v>310</v>
      </c>
      <c r="E10" s="46" t="s">
        <v>315</v>
      </c>
      <c r="F10" s="46" t="s">
        <v>309</v>
      </c>
      <c r="G10" s="46" t="s">
        <v>309</v>
      </c>
      <c r="H10" s="46" t="s">
        <v>309</v>
      </c>
      <c r="I10" s="46" t="s">
        <v>317</v>
      </c>
      <c r="J10" s="46" t="s">
        <v>315</v>
      </c>
      <c r="K10" s="46" t="s">
        <v>511</v>
      </c>
      <c r="L10" s="46" t="s">
        <v>306</v>
      </c>
      <c r="M10" s="46" t="s">
        <v>306</v>
      </c>
      <c r="N10" s="46" t="s">
        <v>645</v>
      </c>
      <c r="O10" s="46" t="s">
        <v>314</v>
      </c>
      <c r="P10" s="2449"/>
      <c r="Q10" s="316"/>
      <c r="R10" s="46" t="s">
        <v>716</v>
      </c>
      <c r="S10" s="46"/>
      <c r="T10" s="46"/>
    </row>
    <row r="11" spans="1:22" ht="13" thickBot="1">
      <c r="A11" s="2449"/>
      <c r="B11" s="319" t="s">
        <v>11</v>
      </c>
      <c r="C11" s="46" t="s">
        <v>309</v>
      </c>
      <c r="D11" s="46" t="s">
        <v>347</v>
      </c>
      <c r="E11" s="46" t="s">
        <v>306</v>
      </c>
      <c r="F11" s="46" t="s">
        <v>309</v>
      </c>
      <c r="G11" s="46" t="s">
        <v>309</v>
      </c>
      <c r="H11" s="46" t="s">
        <v>309</v>
      </c>
      <c r="I11" s="46" t="s">
        <v>317</v>
      </c>
      <c r="J11" s="46" t="s">
        <v>306</v>
      </c>
      <c r="K11" s="46" t="s">
        <v>309</v>
      </c>
      <c r="L11" s="46" t="s">
        <v>306</v>
      </c>
      <c r="M11" s="46" t="s">
        <v>776</v>
      </c>
      <c r="N11" s="622" t="s">
        <v>30</v>
      </c>
      <c r="O11" s="46" t="s">
        <v>30</v>
      </c>
      <c r="P11" s="2449"/>
      <c r="Q11" s="316"/>
      <c r="R11" s="46"/>
      <c r="S11" s="46"/>
      <c r="T11" s="46"/>
    </row>
    <row r="12" spans="1:22" ht="13" thickBot="1">
      <c r="A12" s="2449"/>
      <c r="B12" s="319" t="s">
        <v>12</v>
      </c>
      <c r="C12" s="46" t="s">
        <v>309</v>
      </c>
      <c r="D12" s="46" t="s">
        <v>312</v>
      </c>
      <c r="E12" s="46" t="s">
        <v>315</v>
      </c>
      <c r="F12" s="46" t="s">
        <v>309</v>
      </c>
      <c r="G12" s="46" t="s">
        <v>309</v>
      </c>
      <c r="H12" s="46" t="s">
        <v>309</v>
      </c>
      <c r="I12" s="46" t="s">
        <v>317</v>
      </c>
      <c r="J12" s="46" t="s">
        <v>30</v>
      </c>
      <c r="K12" s="46" t="s">
        <v>771</v>
      </c>
      <c r="L12" s="46" t="s">
        <v>306</v>
      </c>
      <c r="M12" s="46" t="s">
        <v>776</v>
      </c>
      <c r="O12" s="46" t="s">
        <v>314</v>
      </c>
      <c r="P12" s="2449"/>
      <c r="Q12" s="316"/>
      <c r="R12" s="46"/>
      <c r="S12" s="46"/>
      <c r="T12" s="46"/>
    </row>
    <row r="13" spans="1:22" ht="13" thickBot="1">
      <c r="A13" s="2449"/>
      <c r="B13" s="986" t="s">
        <v>13</v>
      </c>
      <c r="C13" s="46" t="s">
        <v>314</v>
      </c>
      <c r="D13" s="46" t="s">
        <v>312</v>
      </c>
      <c r="E13" s="47" t="s">
        <v>315</v>
      </c>
      <c r="F13" s="46"/>
      <c r="G13" s="46" t="s">
        <v>309</v>
      </c>
      <c r="H13" s="47" t="s">
        <v>477</v>
      </c>
      <c r="I13" s="46" t="s">
        <v>317</v>
      </c>
      <c r="J13" s="46" t="s">
        <v>491</v>
      </c>
      <c r="K13" s="46" t="s">
        <v>347</v>
      </c>
      <c r="L13" s="46" t="s">
        <v>530</v>
      </c>
      <c r="M13" s="46" t="s">
        <v>306</v>
      </c>
      <c r="N13" s="46" t="s">
        <v>30</v>
      </c>
      <c r="O13" s="47" t="s">
        <v>314</v>
      </c>
      <c r="P13" s="2449"/>
      <c r="Q13" s="316"/>
      <c r="R13" s="854" t="s">
        <v>30</v>
      </c>
      <c r="S13" s="46"/>
      <c r="T13" s="46" t="s">
        <v>688</v>
      </c>
    </row>
    <row r="14" spans="1:22" ht="13" thickBot="1">
      <c r="A14" s="2449"/>
      <c r="B14" s="519" t="s">
        <v>14</v>
      </c>
      <c r="C14" s="992" t="s">
        <v>314</v>
      </c>
      <c r="D14" s="992" t="s">
        <v>742</v>
      </c>
      <c r="E14" s="992" t="s">
        <v>747</v>
      </c>
      <c r="F14" s="992"/>
      <c r="G14" s="992" t="s">
        <v>30</v>
      </c>
      <c r="H14" s="992" t="s">
        <v>477</v>
      </c>
      <c r="I14" s="992" t="s">
        <v>316</v>
      </c>
      <c r="J14" s="992" t="s">
        <v>311</v>
      </c>
      <c r="K14" s="992" t="s">
        <v>481</v>
      </c>
      <c r="L14" s="992" t="s">
        <v>585</v>
      </c>
      <c r="M14" s="992" t="s">
        <v>306</v>
      </c>
      <c r="N14" s="992" t="s">
        <v>30</v>
      </c>
      <c r="O14" s="45" t="s">
        <v>314</v>
      </c>
      <c r="P14" s="2449"/>
      <c r="Q14" s="986"/>
      <c r="R14" s="872" t="s">
        <v>30</v>
      </c>
      <c r="S14" s="992"/>
      <c r="T14" s="992" t="s">
        <v>689</v>
      </c>
    </row>
    <row r="15" spans="1:22" ht="13.5" hidden="1" customHeight="1" thickBot="1">
      <c r="A15" s="2449"/>
      <c r="B15" s="342" t="s">
        <v>24</v>
      </c>
      <c r="C15" s="46"/>
      <c r="D15" s="47"/>
      <c r="E15" s="47"/>
      <c r="F15" s="47"/>
      <c r="G15" s="990"/>
      <c r="H15" s="983"/>
      <c r="I15" s="47"/>
      <c r="J15" s="46"/>
      <c r="K15" s="47"/>
      <c r="L15" s="47"/>
      <c r="M15" s="47"/>
      <c r="N15" s="47"/>
      <c r="O15" s="47"/>
      <c r="P15" s="2449"/>
      <c r="Q15" s="462"/>
      <c r="R15" s="47"/>
      <c r="S15" s="47"/>
      <c r="T15" s="47"/>
    </row>
    <row r="16" spans="1:22" ht="13" thickBot="1">
      <c r="A16" s="2451" t="s">
        <v>82</v>
      </c>
      <c r="B16" s="318" t="s">
        <v>9</v>
      </c>
      <c r="C16" s="45" t="s">
        <v>510</v>
      </c>
      <c r="D16" s="981" t="s">
        <v>347</v>
      </c>
      <c r="E16" s="985" t="s">
        <v>306</v>
      </c>
      <c r="F16" s="985" t="s">
        <v>309</v>
      </c>
      <c r="G16" s="45"/>
      <c r="H16" s="45"/>
      <c r="I16" s="984" t="s">
        <v>30</v>
      </c>
      <c r="J16" s="46" t="s">
        <v>30</v>
      </c>
      <c r="K16" s="46" t="s">
        <v>347</v>
      </c>
      <c r="L16" s="985" t="s">
        <v>306</v>
      </c>
      <c r="M16" s="46" t="s">
        <v>310</v>
      </c>
      <c r="N16" s="984" t="s">
        <v>30</v>
      </c>
      <c r="O16" s="984"/>
      <c r="P16" s="2449"/>
      <c r="Q16" s="318"/>
      <c r="R16" s="46" t="s">
        <v>306</v>
      </c>
      <c r="S16" s="46"/>
      <c r="T16" s="46"/>
      <c r="V16" s="998"/>
    </row>
    <row r="17" spans="1:20" ht="13" thickBot="1">
      <c r="A17" s="2452"/>
      <c r="B17" s="319" t="s">
        <v>10</v>
      </c>
      <c r="C17" s="46" t="s">
        <v>401</v>
      </c>
      <c r="D17" s="981" t="s">
        <v>310</v>
      </c>
      <c r="E17" s="621" t="s">
        <v>306</v>
      </c>
      <c r="F17" s="982" t="s">
        <v>309</v>
      </c>
      <c r="G17" s="46"/>
      <c r="H17" s="46" t="s">
        <v>314</v>
      </c>
      <c r="I17" s="981" t="s">
        <v>30</v>
      </c>
      <c r="J17" s="46" t="s">
        <v>30</v>
      </c>
      <c r="K17" s="622" t="s">
        <v>347</v>
      </c>
      <c r="L17" s="982" t="s">
        <v>306</v>
      </c>
      <c r="M17" s="46" t="s">
        <v>310</v>
      </c>
      <c r="N17" s="46" t="s">
        <v>30</v>
      </c>
      <c r="O17" s="46"/>
      <c r="P17" s="2449"/>
      <c r="Q17" s="319"/>
      <c r="R17" s="46" t="s">
        <v>306</v>
      </c>
      <c r="S17" s="46"/>
      <c r="T17" s="46"/>
    </row>
    <row r="18" spans="1:20" ht="13" thickBot="1">
      <c r="A18" s="2452"/>
      <c r="B18" s="319" t="s">
        <v>11</v>
      </c>
      <c r="C18" s="46" t="s">
        <v>757</v>
      </c>
      <c r="D18" s="46" t="s">
        <v>310</v>
      </c>
      <c r="E18" s="46" t="s">
        <v>306</v>
      </c>
      <c r="F18" s="46"/>
      <c r="G18" s="720"/>
      <c r="H18" s="46"/>
      <c r="I18" s="981"/>
      <c r="J18" s="46" t="s">
        <v>30</v>
      </c>
      <c r="K18" s="46" t="s">
        <v>310</v>
      </c>
      <c r="L18" s="982" t="s">
        <v>315</v>
      </c>
      <c r="M18" s="849" t="s">
        <v>306</v>
      </c>
      <c r="N18" s="981" t="s">
        <v>30</v>
      </c>
      <c r="O18" s="46" t="s">
        <v>30</v>
      </c>
      <c r="P18" s="2449"/>
      <c r="Q18" s="319"/>
      <c r="R18" s="46" t="s">
        <v>306</v>
      </c>
      <c r="S18" s="981"/>
      <c r="T18" s="981"/>
    </row>
    <row r="19" spans="1:20" ht="13" thickBot="1">
      <c r="A19" s="2452"/>
      <c r="B19" s="319" t="s">
        <v>12</v>
      </c>
      <c r="C19" s="46" t="s">
        <v>309</v>
      </c>
      <c r="D19" s="46" t="s">
        <v>310</v>
      </c>
      <c r="E19" s="981" t="s">
        <v>306</v>
      </c>
      <c r="F19" s="46"/>
      <c r="G19" s="720"/>
      <c r="H19" s="46"/>
      <c r="I19" s="981" t="s">
        <v>316</v>
      </c>
      <c r="J19" s="46" t="s">
        <v>30</v>
      </c>
      <c r="K19" s="46" t="s">
        <v>310</v>
      </c>
      <c r="L19" s="983" t="s">
        <v>315</v>
      </c>
      <c r="M19" s="849" t="s">
        <v>306</v>
      </c>
      <c r="N19" s="981" t="s">
        <v>30</v>
      </c>
      <c r="O19" s="46" t="s">
        <v>721</v>
      </c>
      <c r="P19" s="2449"/>
      <c r="Q19" s="319"/>
      <c r="R19" s="46" t="s">
        <v>306</v>
      </c>
      <c r="S19" s="46"/>
      <c r="T19" s="46"/>
    </row>
    <row r="20" spans="1:20" ht="13" thickBot="1">
      <c r="A20" s="2452"/>
      <c r="B20" s="986" t="s">
        <v>13</v>
      </c>
      <c r="C20" s="46" t="s">
        <v>309</v>
      </c>
      <c r="D20" s="46" t="s">
        <v>310</v>
      </c>
      <c r="E20" s="990" t="s">
        <v>30</v>
      </c>
      <c r="F20" s="47"/>
      <c r="G20" s="989"/>
      <c r="H20" s="47" t="s">
        <v>507</v>
      </c>
      <c r="I20" s="990" t="s">
        <v>398</v>
      </c>
      <c r="J20" s="981" t="s">
        <v>480</v>
      </c>
      <c r="K20" s="47" t="s">
        <v>309</v>
      </c>
      <c r="L20" s="989" t="s">
        <v>530</v>
      </c>
      <c r="M20" s="850" t="s">
        <v>306</v>
      </c>
      <c r="N20" s="981"/>
      <c r="O20" s="47" t="s">
        <v>312</v>
      </c>
      <c r="P20" s="2449"/>
      <c r="Q20" s="319"/>
      <c r="R20" s="46" t="s">
        <v>306</v>
      </c>
      <c r="S20" s="46"/>
      <c r="T20" s="46"/>
    </row>
    <row r="21" spans="1:20" ht="12.75" customHeight="1" thickBot="1">
      <c r="A21" s="2453"/>
      <c r="B21" s="519" t="s">
        <v>14</v>
      </c>
      <c r="C21" s="992"/>
      <c r="D21" s="992" t="s">
        <v>310</v>
      </c>
      <c r="E21" s="992" t="s">
        <v>316</v>
      </c>
      <c r="F21" s="992" t="s">
        <v>420</v>
      </c>
      <c r="G21" s="993"/>
      <c r="H21" s="992" t="s">
        <v>507</v>
      </c>
      <c r="I21" s="992" t="s">
        <v>316</v>
      </c>
      <c r="J21" s="992" t="s">
        <v>316</v>
      </c>
      <c r="K21" s="1056" t="s">
        <v>398</v>
      </c>
      <c r="L21" s="992" t="s">
        <v>531</v>
      </c>
      <c r="M21" s="992" t="s">
        <v>306</v>
      </c>
      <c r="N21" s="992"/>
      <c r="O21" s="992" t="s">
        <v>455</v>
      </c>
      <c r="P21" s="2449"/>
      <c r="Q21" s="462"/>
      <c r="R21" s="992" t="s">
        <v>306</v>
      </c>
      <c r="S21" s="992" t="s">
        <v>307</v>
      </c>
      <c r="T21" s="992"/>
    </row>
    <row r="22" spans="1:20" ht="13" thickBot="1">
      <c r="A22" s="2449" t="s">
        <v>7</v>
      </c>
      <c r="B22" s="987" t="s">
        <v>9</v>
      </c>
      <c r="C22" s="45" t="s">
        <v>594</v>
      </c>
      <c r="D22" s="46" t="s">
        <v>310</v>
      </c>
      <c r="E22" s="982" t="s">
        <v>306</v>
      </c>
      <c r="F22" s="45" t="s">
        <v>314</v>
      </c>
      <c r="G22" s="984" t="s">
        <v>314</v>
      </c>
      <c r="H22" s="45" t="s">
        <v>309</v>
      </c>
      <c r="I22" s="46" t="s">
        <v>779</v>
      </c>
      <c r="J22" s="45" t="s">
        <v>702</v>
      </c>
      <c r="K22" s="46" t="s">
        <v>30</v>
      </c>
      <c r="L22" s="45" t="s">
        <v>315</v>
      </c>
      <c r="M22" s="984" t="s">
        <v>310</v>
      </c>
      <c r="N22" s="46" t="s">
        <v>764</v>
      </c>
      <c r="O22" s="45" t="s">
        <v>30</v>
      </c>
      <c r="P22" s="2449"/>
      <c r="Q22" s="318"/>
      <c r="R22" s="45" t="s">
        <v>306</v>
      </c>
      <c r="S22" s="45"/>
      <c r="T22" s="45" t="s">
        <v>688</v>
      </c>
    </row>
    <row r="23" spans="1:20" ht="13" thickBot="1">
      <c r="A23" s="2449"/>
      <c r="B23" s="319" t="s">
        <v>10</v>
      </c>
      <c r="C23" s="46" t="s">
        <v>510</v>
      </c>
      <c r="D23" s="46" t="s">
        <v>310</v>
      </c>
      <c r="E23" s="982" t="s">
        <v>480</v>
      </c>
      <c r="F23" s="46" t="s">
        <v>314</v>
      </c>
      <c r="G23" s="981" t="s">
        <v>314</v>
      </c>
      <c r="H23" s="46" t="s">
        <v>309</v>
      </c>
      <c r="I23" s="46" t="s">
        <v>778</v>
      </c>
      <c r="J23" s="46" t="s">
        <v>793</v>
      </c>
      <c r="K23" s="46" t="s">
        <v>314</v>
      </c>
      <c r="L23" s="46" t="s">
        <v>315</v>
      </c>
      <c r="M23" s="981" t="s">
        <v>310</v>
      </c>
      <c r="N23" s="46" t="s">
        <v>702</v>
      </c>
      <c r="O23" s="622" t="s">
        <v>30</v>
      </c>
      <c r="P23" s="2449"/>
      <c r="Q23" s="319"/>
      <c r="R23" s="46" t="s">
        <v>306</v>
      </c>
      <c r="S23" s="46"/>
      <c r="T23" s="46" t="s">
        <v>690</v>
      </c>
    </row>
    <row r="24" spans="1:20" ht="13" thickBot="1">
      <c r="A24" s="2449"/>
      <c r="B24" s="319" t="s">
        <v>11</v>
      </c>
      <c r="C24" s="46" t="s">
        <v>309</v>
      </c>
      <c r="D24" s="46" t="s">
        <v>347</v>
      </c>
      <c r="E24" s="46" t="s">
        <v>30</v>
      </c>
      <c r="F24" s="46" t="s">
        <v>314</v>
      </c>
      <c r="G24" s="981" t="s">
        <v>314</v>
      </c>
      <c r="H24" s="46" t="s">
        <v>511</v>
      </c>
      <c r="I24" s="46" t="s">
        <v>317</v>
      </c>
      <c r="J24" s="46" t="s">
        <v>793</v>
      </c>
      <c r="K24" s="622" t="s">
        <v>314</v>
      </c>
      <c r="L24" s="46" t="s">
        <v>30</v>
      </c>
      <c r="M24" s="981" t="s">
        <v>481</v>
      </c>
      <c r="N24" s="981" t="s">
        <v>702</v>
      </c>
      <c r="O24" s="46" t="s">
        <v>312</v>
      </c>
      <c r="P24" s="2449"/>
      <c r="Q24" s="319"/>
      <c r="R24" s="46" t="s">
        <v>306</v>
      </c>
      <c r="S24" s="46"/>
      <c r="T24" s="46" t="s">
        <v>690</v>
      </c>
    </row>
    <row r="25" spans="1:20" ht="13" thickBot="1">
      <c r="A25" s="2449"/>
      <c r="B25" s="319" t="s">
        <v>12</v>
      </c>
      <c r="C25" s="46" t="s">
        <v>309</v>
      </c>
      <c r="D25" s="46" t="s">
        <v>312</v>
      </c>
      <c r="E25" s="981" t="s">
        <v>306</v>
      </c>
      <c r="F25" s="46" t="s">
        <v>314</v>
      </c>
      <c r="G25" s="981" t="s">
        <v>314</v>
      </c>
      <c r="H25" s="981" t="s">
        <v>306</v>
      </c>
      <c r="I25" s="46" t="s">
        <v>317</v>
      </c>
      <c r="J25" s="46" t="s">
        <v>793</v>
      </c>
      <c r="K25" s="622" t="s">
        <v>30</v>
      </c>
      <c r="L25" s="46" t="s">
        <v>799</v>
      </c>
      <c r="M25" s="981" t="s">
        <v>30</v>
      </c>
      <c r="N25" s="981" t="s">
        <v>702</v>
      </c>
      <c r="O25" s="46" t="s">
        <v>312</v>
      </c>
      <c r="P25" s="2449"/>
      <c r="Q25" s="319"/>
      <c r="R25" s="46" t="s">
        <v>306</v>
      </c>
      <c r="S25" s="46"/>
      <c r="T25" s="46"/>
    </row>
    <row r="26" spans="1:20" ht="13" thickBot="1">
      <c r="A26" s="2449"/>
      <c r="B26" s="986" t="s">
        <v>13</v>
      </c>
      <c r="C26" s="46" t="s">
        <v>30</v>
      </c>
      <c r="D26" s="46" t="s">
        <v>312</v>
      </c>
      <c r="E26" s="982" t="s">
        <v>306</v>
      </c>
      <c r="F26" s="47"/>
      <c r="G26" s="990"/>
      <c r="H26" s="981" t="s">
        <v>306</v>
      </c>
      <c r="I26" s="46" t="s">
        <v>30</v>
      </c>
      <c r="J26" s="46" t="s">
        <v>30</v>
      </c>
      <c r="K26" s="622" t="s">
        <v>30</v>
      </c>
      <c r="L26" s="46" t="s">
        <v>400</v>
      </c>
      <c r="M26" s="46" t="s">
        <v>315</v>
      </c>
      <c r="N26" s="981"/>
      <c r="O26" s="47" t="s">
        <v>595</v>
      </c>
      <c r="P26" s="2449"/>
      <c r="Q26" s="319"/>
      <c r="R26" s="46" t="s">
        <v>306</v>
      </c>
      <c r="S26" s="46"/>
      <c r="T26" s="46"/>
    </row>
    <row r="27" spans="1:20" ht="14.25" customHeight="1" thickBot="1">
      <c r="A27" s="2454"/>
      <c r="B27" s="519" t="s">
        <v>14</v>
      </c>
      <c r="C27" s="992" t="s">
        <v>30</v>
      </c>
      <c r="D27" s="992" t="s">
        <v>311</v>
      </c>
      <c r="E27" s="992" t="s">
        <v>746</v>
      </c>
      <c r="F27" s="992" t="s">
        <v>398</v>
      </c>
      <c r="G27" s="992"/>
      <c r="H27" s="992" t="s">
        <v>529</v>
      </c>
      <c r="I27" s="992" t="s">
        <v>455</v>
      </c>
      <c r="J27" s="992" t="s">
        <v>30</v>
      </c>
      <c r="K27" s="992" t="s">
        <v>316</v>
      </c>
      <c r="L27" s="992" t="s">
        <v>455</v>
      </c>
      <c r="M27" s="992" t="s">
        <v>315</v>
      </c>
      <c r="N27" s="997"/>
      <c r="O27" s="992" t="s">
        <v>420</v>
      </c>
      <c r="P27" s="2449"/>
      <c r="Q27" s="462"/>
      <c r="R27" s="992" t="s">
        <v>306</v>
      </c>
      <c r="S27" s="992" t="s">
        <v>311</v>
      </c>
      <c r="T27" s="992" t="s">
        <v>30</v>
      </c>
    </row>
    <row r="28" spans="1:20" ht="13.5" hidden="1" customHeight="1" thickBot="1">
      <c r="A28" s="320"/>
      <c r="B28" s="321" t="s">
        <v>24</v>
      </c>
      <c r="C28" s="47"/>
      <c r="D28" s="46"/>
      <c r="E28" s="47"/>
      <c r="F28" s="47"/>
      <c r="G28" s="47"/>
      <c r="H28" s="46"/>
      <c r="I28" s="989"/>
      <c r="J28" s="47"/>
      <c r="K28" s="989"/>
      <c r="L28" s="47"/>
      <c r="M28" s="47"/>
      <c r="N28" s="47"/>
      <c r="O28" s="463"/>
      <c r="P28" s="320"/>
      <c r="Q28" s="321"/>
      <c r="R28" s="46"/>
      <c r="S28" s="46"/>
      <c r="T28" s="46"/>
    </row>
    <row r="29" spans="1:20" ht="13" thickBot="1">
      <c r="A29" s="2449" t="s">
        <v>8</v>
      </c>
      <c r="B29" s="318" t="s">
        <v>9</v>
      </c>
      <c r="C29" s="45" t="s">
        <v>30</v>
      </c>
      <c r="D29" s="46" t="s">
        <v>347</v>
      </c>
      <c r="E29" s="46" t="s">
        <v>594</v>
      </c>
      <c r="F29" s="985" t="s">
        <v>309</v>
      </c>
      <c r="G29" s="982" t="s">
        <v>309</v>
      </c>
      <c r="H29" s="46" t="s">
        <v>30</v>
      </c>
      <c r="I29" s="46" t="s">
        <v>313</v>
      </c>
      <c r="J29" s="46" t="s">
        <v>30</v>
      </c>
      <c r="K29" s="46" t="s">
        <v>309</v>
      </c>
      <c r="L29" s="46" t="s">
        <v>306</v>
      </c>
      <c r="M29" s="45" t="s">
        <v>310</v>
      </c>
      <c r="N29" s="46" t="s">
        <v>309</v>
      </c>
      <c r="O29" s="720"/>
      <c r="P29" s="2449"/>
      <c r="Q29" s="318"/>
      <c r="R29" s="46" t="s">
        <v>30</v>
      </c>
      <c r="S29" s="46"/>
      <c r="T29" s="46" t="s">
        <v>690</v>
      </c>
    </row>
    <row r="30" spans="1:20" ht="13" thickBot="1">
      <c r="A30" s="2449"/>
      <c r="B30" s="319" t="s">
        <v>10</v>
      </c>
      <c r="C30" s="46" t="s">
        <v>30</v>
      </c>
      <c r="D30" s="46" t="s">
        <v>310</v>
      </c>
      <c r="E30" s="46" t="s">
        <v>306</v>
      </c>
      <c r="F30" s="982" t="s">
        <v>309</v>
      </c>
      <c r="G30" s="982"/>
      <c r="H30" s="46"/>
      <c r="I30" s="46" t="s">
        <v>313</v>
      </c>
      <c r="J30" s="46"/>
      <c r="K30" s="622" t="s">
        <v>309</v>
      </c>
      <c r="L30" s="46" t="s">
        <v>306</v>
      </c>
      <c r="M30" s="622" t="s">
        <v>310</v>
      </c>
      <c r="N30" s="46" t="s">
        <v>309</v>
      </c>
      <c r="O30" s="720"/>
      <c r="P30" s="2449"/>
      <c r="Q30" s="319"/>
      <c r="R30" s="46" t="s">
        <v>306</v>
      </c>
      <c r="S30" s="46"/>
      <c r="T30" s="46" t="s">
        <v>690</v>
      </c>
    </row>
    <row r="31" spans="1:20" ht="13" thickBot="1">
      <c r="A31" s="2449"/>
      <c r="B31" s="316" t="s">
        <v>11</v>
      </c>
      <c r="C31" s="46"/>
      <c r="D31" s="46" t="s">
        <v>594</v>
      </c>
      <c r="E31" s="981" t="s">
        <v>30</v>
      </c>
      <c r="F31" s="46"/>
      <c r="G31" s="982"/>
      <c r="H31" s="982" t="s">
        <v>400</v>
      </c>
      <c r="I31" s="46" t="s">
        <v>313</v>
      </c>
      <c r="J31" s="46" t="s">
        <v>30</v>
      </c>
      <c r="K31" s="622" t="s">
        <v>30</v>
      </c>
      <c r="L31" s="46" t="s">
        <v>401</v>
      </c>
      <c r="M31" s="981" t="s">
        <v>310</v>
      </c>
      <c r="N31" s="46"/>
      <c r="O31" s="981"/>
      <c r="P31" s="2449"/>
      <c r="Q31" s="319"/>
      <c r="R31" s="46" t="s">
        <v>513</v>
      </c>
      <c r="S31" s="46"/>
      <c r="T31" s="46"/>
    </row>
    <row r="32" spans="1:20" ht="13" thickBot="1">
      <c r="A32" s="2449"/>
      <c r="B32" s="316" t="s">
        <v>12</v>
      </c>
      <c r="C32" s="720" t="s">
        <v>30</v>
      </c>
      <c r="D32" s="46" t="s">
        <v>594</v>
      </c>
      <c r="E32" s="981" t="s">
        <v>30</v>
      </c>
      <c r="F32" s="46"/>
      <c r="G32" s="982"/>
      <c r="H32" s="982" t="s">
        <v>400</v>
      </c>
      <c r="I32" s="46" t="s">
        <v>313</v>
      </c>
      <c r="J32" s="46" t="s">
        <v>306</v>
      </c>
      <c r="K32" s="983" t="s">
        <v>30</v>
      </c>
      <c r="L32" s="46" t="s">
        <v>401</v>
      </c>
      <c r="M32" s="981" t="s">
        <v>30</v>
      </c>
      <c r="N32" s="46"/>
      <c r="O32" s="463"/>
      <c r="P32" s="2449"/>
      <c r="Q32" s="319"/>
      <c r="R32" s="46" t="s">
        <v>306</v>
      </c>
      <c r="S32" s="46"/>
      <c r="T32" s="46"/>
    </row>
    <row r="33" spans="1:22" ht="13" thickBot="1">
      <c r="A33" s="2449"/>
      <c r="B33" s="317" t="s">
        <v>13</v>
      </c>
      <c r="C33" s="720"/>
      <c r="D33" s="46" t="s">
        <v>477</v>
      </c>
      <c r="E33" s="46" t="s">
        <v>306</v>
      </c>
      <c r="F33" s="46"/>
      <c r="G33" s="982"/>
      <c r="H33" s="47"/>
      <c r="I33" s="46" t="s">
        <v>316</v>
      </c>
      <c r="J33" s="46" t="s">
        <v>306</v>
      </c>
      <c r="K33" s="1026" t="s">
        <v>316</v>
      </c>
      <c r="L33" s="47"/>
      <c r="M33" s="981" t="s">
        <v>30</v>
      </c>
      <c r="N33" s="46"/>
      <c r="O33" s="463" t="s">
        <v>316</v>
      </c>
      <c r="P33" s="2449"/>
      <c r="Q33" s="319"/>
      <c r="R33" s="46"/>
      <c r="S33" s="47"/>
      <c r="T33" s="47"/>
    </row>
    <row r="34" spans="1:22" ht="13" thickBot="1">
      <c r="A34" s="2449"/>
      <c r="B34" s="518" t="s">
        <v>14</v>
      </c>
      <c r="C34" s="992"/>
      <c r="D34" s="992" t="s">
        <v>311</v>
      </c>
      <c r="E34" s="992" t="s">
        <v>30</v>
      </c>
      <c r="F34" s="992"/>
      <c r="G34" s="996"/>
      <c r="H34" s="992" t="s">
        <v>743</v>
      </c>
      <c r="I34" s="993" t="s">
        <v>316</v>
      </c>
      <c r="J34" s="992"/>
      <c r="K34" s="1047" t="s">
        <v>316</v>
      </c>
      <c r="L34" s="992" t="s">
        <v>311</v>
      </c>
      <c r="M34" s="992"/>
      <c r="N34" s="992"/>
      <c r="O34" s="997" t="s">
        <v>316</v>
      </c>
      <c r="P34" s="2449"/>
      <c r="Q34" s="462"/>
      <c r="R34" s="992"/>
      <c r="S34" s="992"/>
      <c r="T34" s="992"/>
    </row>
    <row r="35" spans="1:22" ht="13" thickBot="1">
      <c r="A35" s="988"/>
      <c r="B35" s="989"/>
      <c r="C35" s="992">
        <v>302</v>
      </c>
      <c r="D35" s="992">
        <v>303</v>
      </c>
      <c r="E35" s="992">
        <v>304</v>
      </c>
      <c r="F35" s="992">
        <v>305</v>
      </c>
      <c r="G35" s="996" t="s">
        <v>225</v>
      </c>
      <c r="H35" s="992">
        <v>308</v>
      </c>
      <c r="I35" s="997">
        <v>309</v>
      </c>
      <c r="J35" s="992">
        <v>310</v>
      </c>
      <c r="K35" s="992">
        <v>505</v>
      </c>
      <c r="L35" s="992" t="s">
        <v>254</v>
      </c>
      <c r="M35" s="992" t="s">
        <v>74</v>
      </c>
      <c r="N35" s="992" t="s">
        <v>73</v>
      </c>
      <c r="O35" s="996" t="s">
        <v>224</v>
      </c>
      <c r="P35" s="993"/>
      <c r="Q35" s="993"/>
      <c r="R35" s="992" t="s">
        <v>75</v>
      </c>
      <c r="S35" s="992" t="s">
        <v>260</v>
      </c>
      <c r="T35" s="992"/>
    </row>
    <row r="36" spans="1:22" hidden="1">
      <c r="A36" s="720"/>
      <c r="B36" s="720"/>
      <c r="C36" s="322">
        <f>(29-COUNTBLANK(C3:C31))/29</f>
        <v>0.86206896551724133</v>
      </c>
      <c r="D36" s="322">
        <f>(29-COUNTBLANK(D3:D34))/29</f>
        <v>0.93103448275862066</v>
      </c>
      <c r="E36" s="322">
        <f>(29-COUNTBLANK(E3:E34))/29</f>
        <v>0.93103448275862066</v>
      </c>
      <c r="F36" s="322">
        <f>(29-COUNTBLANK(F7:F34))/29</f>
        <v>0.58620689655172409</v>
      </c>
      <c r="G36" s="322">
        <f>(29-COUNTBLANK(G7:G34))/29</f>
        <v>0.44827586206896552</v>
      </c>
      <c r="H36" s="322">
        <f>(29-COUNTBLANK(H9:H28))/29</f>
        <v>0.82758620689655171</v>
      </c>
      <c r="I36" s="322">
        <f>(29-COUNTBLANK(I5:I31))/29</f>
        <v>0.89655172413793105</v>
      </c>
      <c r="J36" s="322">
        <f>(29-COUNTBLANK(J18:J32))/29</f>
        <v>0.93103448275862066</v>
      </c>
      <c r="K36" s="322">
        <f>(29-COUNTBLANK(K5:K32))/29</f>
        <v>0.93103448275862066</v>
      </c>
      <c r="L36" s="322">
        <f>(29-COUNTBLANK(L5:L30))/29</f>
        <v>0.93103448275862066</v>
      </c>
      <c r="M36" s="322">
        <f>(29-COUNTBLANK(M5:M30))/29</f>
        <v>0.93103448275862066</v>
      </c>
      <c r="N36" s="322">
        <f>(29-COUNTBLANK(N5:N32))/29</f>
        <v>0.55172413793103448</v>
      </c>
      <c r="O36" s="322">
        <f>(29-COUNTBLANK(O5:O34))/29</f>
        <v>0.68965517241379315</v>
      </c>
      <c r="P36" s="720"/>
      <c r="Q36" s="720"/>
      <c r="R36" s="720"/>
      <c r="S36" s="720"/>
    </row>
    <row r="38" spans="1:22">
      <c r="C38" s="719">
        <f>(COUNTA(C7:C8,C9:C18,C19:C20,C22:C25,C21)/30)*100</f>
        <v>56.666666666666664</v>
      </c>
      <c r="D38" s="719">
        <f>(COUNTA(D3:D8,D9:D15,D16:D20,D25:D30,D21:D24,D31:D34)/30)*100</f>
        <v>100</v>
      </c>
      <c r="E38" s="719">
        <f>(COUNTA(E3:E8,E9:E15,E16:E19,E25:E30,E21:E23,E33)/30)*100</f>
        <v>83.333333333333343</v>
      </c>
      <c r="F38" s="719">
        <f>(COUNTA(F5:F6,F9:F12,F16:F17,F27:F30,F21:F25)/30)*100</f>
        <v>53.333333333333336</v>
      </c>
      <c r="G38" s="719">
        <f>(COUNTA(G5:G7,G9:G13,G24:G25,G22:G23,G29)/30)*100</f>
        <v>43.333333333333336</v>
      </c>
      <c r="H38" s="719">
        <f>(COUNTA(H3:H8,H9:H14,H17,H31:H32,H20:H27,H34)/30)*100</f>
        <v>80</v>
      </c>
      <c r="I38" s="719">
        <f>(COUNTA(I5:I8,I9:I14,I19:I21,I27:I30,I22:I25,I31:I34)/30)*100</f>
        <v>80</v>
      </c>
      <c r="J38" s="719">
        <f>(COUNTA(J3,J7:J11,J13:J15,J25,J20:J24,J32:J33)/30)*100</f>
        <v>53.333333333333336</v>
      </c>
      <c r="K38" s="719">
        <f>(COUNTA(K3:K8,K9:K15,K16:K21,K27:K31,K24,K33:K34)/30)*100</f>
        <v>83.333333333333343</v>
      </c>
      <c r="L38" s="719">
        <f>(COUNTA(L3:L8,L9:L15,L16:L20,L25:L32,L21:L23,L34)/30)*100</f>
        <v>93.333333333333329</v>
      </c>
      <c r="M38" s="719">
        <f>(COUNTA(M3:M4,M6:M15,M16:M20,M26:M30,M21:M24,M31)/30)*100</f>
        <v>83.333333333333343</v>
      </c>
      <c r="N38" s="719">
        <f>(COUNTA(N9:N10,N29:N30,N22:N25)/30)*100</f>
        <v>26.666666666666668</v>
      </c>
      <c r="O38" s="719">
        <f>(COUNTA(O6:O8,O9:O10,O12:O14,O24:O27,O19:O21,O33:O34)/30)*100</f>
        <v>56.666666666666664</v>
      </c>
      <c r="P38" s="719">
        <f t="shared" ref="P38:Q38" si="0">(COUNTA(P3:P8,P9:P15,P16:P19,P25:P30,P21:P23,P33:P34)/30)*100</f>
        <v>0</v>
      </c>
      <c r="Q38" s="719">
        <f t="shared" si="0"/>
        <v>0</v>
      </c>
      <c r="R38" s="719">
        <f>(COUNTA(R3:R8,R9:R15,R16:R19,R25:R27,R20:R24,R30:R32)/30)*100</f>
        <v>83.333333333333343</v>
      </c>
      <c r="S38" s="719">
        <f>(COUNTA(S6:S7,S27:S28,S21)/30)*100</f>
        <v>13.333333333333334</v>
      </c>
      <c r="V38" s="2" t="s">
        <v>602</v>
      </c>
    </row>
  </sheetData>
  <mergeCells count="11">
    <mergeCell ref="A29:A34"/>
    <mergeCell ref="P29:P34"/>
    <mergeCell ref="A16:A21"/>
    <mergeCell ref="P16:P21"/>
    <mergeCell ref="A22:A27"/>
    <mergeCell ref="P22:P27"/>
    <mergeCell ref="A3:A8"/>
    <mergeCell ref="P3:P8"/>
    <mergeCell ref="A9:A15"/>
    <mergeCell ref="P9:P15"/>
    <mergeCell ref="A1:S1"/>
  </mergeCells>
  <phoneticPr fontId="0" type="noConversion"/>
  <pageMargins left="0.28000000000000003" right="0.27559055118110237" top="0.43307086614173229" bottom="0.74803149606299213" header="0.28000000000000003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7"/>
  <sheetViews>
    <sheetView workbookViewId="0">
      <selection activeCell="M96" sqref="M96"/>
    </sheetView>
  </sheetViews>
  <sheetFormatPr defaultRowHeight="12.5"/>
  <sheetData>
    <row r="1" spans="1:21">
      <c r="A1" s="74" t="s">
        <v>109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21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21">
      <c r="A3" s="74" t="s">
        <v>111</v>
      </c>
      <c r="B3" s="74"/>
      <c r="C3" s="74"/>
      <c r="D3" s="75"/>
      <c r="E3" s="75"/>
      <c r="F3" s="75"/>
      <c r="G3" s="76"/>
      <c r="H3" s="76"/>
      <c r="I3" s="74"/>
      <c r="J3" s="74"/>
      <c r="K3" s="74"/>
      <c r="L3" s="74"/>
      <c r="M3" s="77"/>
    </row>
    <row r="4" spans="1:21" ht="14">
      <c r="A4" s="74"/>
      <c r="B4" s="74"/>
      <c r="C4" s="74"/>
      <c r="D4" s="75"/>
      <c r="E4" s="75"/>
      <c r="F4" s="75"/>
      <c r="G4" s="118" t="s">
        <v>141</v>
      </c>
      <c r="H4" s="76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>
      <c r="A5" s="74"/>
      <c r="B5" s="74"/>
      <c r="C5" s="74"/>
      <c r="D5" s="75"/>
      <c r="E5" s="75"/>
      <c r="F5" s="75"/>
      <c r="G5" s="76"/>
      <c r="H5" s="76"/>
      <c r="I5" s="74"/>
      <c r="J5" s="74"/>
      <c r="K5" s="74"/>
      <c r="L5" s="74"/>
      <c r="M5" s="77"/>
    </row>
    <row r="6" spans="1:21" ht="14">
      <c r="A6" s="2473" t="s">
        <v>112</v>
      </c>
      <c r="B6" s="2473"/>
      <c r="C6" s="2473"/>
      <c r="D6" s="2473"/>
      <c r="E6" s="2473"/>
      <c r="F6" s="2473"/>
      <c r="G6" s="2473"/>
      <c r="H6" s="2473"/>
      <c r="I6" s="2473"/>
      <c r="J6" s="2473"/>
      <c r="K6" s="2473"/>
      <c r="L6" s="2473"/>
      <c r="M6" s="2473"/>
    </row>
    <row r="7" spans="1:21" ht="14">
      <c r="A7" s="78"/>
      <c r="B7" s="78"/>
      <c r="C7" s="78"/>
      <c r="D7" s="78"/>
      <c r="E7" s="78"/>
      <c r="F7" s="2473" t="s">
        <v>30</v>
      </c>
      <c r="G7" s="2473"/>
      <c r="H7" s="2473"/>
      <c r="I7" s="78"/>
      <c r="J7" s="78"/>
      <c r="K7" s="78"/>
      <c r="L7" s="78"/>
      <c r="M7" s="78"/>
    </row>
    <row r="8" spans="1:21" ht="13" thickBo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21" ht="13" thickBot="1">
      <c r="A9" s="79" t="s">
        <v>1</v>
      </c>
      <c r="B9" s="2474" t="s">
        <v>4</v>
      </c>
      <c r="C9" s="2475"/>
      <c r="D9" s="2476" t="s">
        <v>113</v>
      </c>
      <c r="E9" s="2475"/>
      <c r="F9" s="2474" t="s">
        <v>82</v>
      </c>
      <c r="G9" s="2477"/>
      <c r="H9" s="2474" t="s">
        <v>7</v>
      </c>
      <c r="I9" s="2478"/>
      <c r="J9" s="2476" t="s">
        <v>8</v>
      </c>
      <c r="K9" s="2478"/>
      <c r="L9" s="2476" t="s">
        <v>114</v>
      </c>
      <c r="M9" s="2477"/>
    </row>
    <row r="10" spans="1:21" ht="13" thickBot="1">
      <c r="A10" s="2457" t="s">
        <v>115</v>
      </c>
      <c r="B10" s="2458"/>
      <c r="C10" s="2458"/>
      <c r="D10" s="2458"/>
      <c r="E10" s="2458"/>
      <c r="F10" s="2458"/>
      <c r="G10" s="2458"/>
      <c r="H10" s="2458"/>
      <c r="I10" s="2458"/>
      <c r="J10" s="2458"/>
      <c r="K10" s="2458"/>
      <c r="L10" s="2458"/>
      <c r="M10" s="2459"/>
    </row>
    <row r="11" spans="1:21">
      <c r="A11" s="80" t="s">
        <v>116</v>
      </c>
      <c r="B11" s="81"/>
      <c r="C11" s="82"/>
      <c r="D11" s="81"/>
      <c r="E11" s="82"/>
      <c r="F11" s="81"/>
      <c r="G11" s="82"/>
      <c r="H11" s="81"/>
      <c r="I11" s="82"/>
      <c r="J11" s="83"/>
      <c r="K11" s="84"/>
      <c r="L11" s="81"/>
      <c r="M11" s="82"/>
      <c r="N11">
        <v>1</v>
      </c>
    </row>
    <row r="12" spans="1:21">
      <c r="A12" s="85" t="s">
        <v>117</v>
      </c>
      <c r="B12" s="86"/>
      <c r="C12" s="87"/>
      <c r="D12" s="86"/>
      <c r="E12" s="87"/>
      <c r="F12" s="86"/>
      <c r="G12" s="87"/>
      <c r="H12" s="86"/>
      <c r="I12" s="87"/>
      <c r="J12" s="86"/>
      <c r="K12" s="87"/>
      <c r="L12" s="86"/>
      <c r="M12" s="87"/>
    </row>
    <row r="13" spans="1:21">
      <c r="A13" s="85" t="s">
        <v>118</v>
      </c>
      <c r="B13" s="86"/>
      <c r="C13" s="87"/>
      <c r="D13" s="86"/>
      <c r="E13" s="87"/>
      <c r="F13" s="86"/>
      <c r="G13" s="87"/>
      <c r="H13" s="86"/>
      <c r="I13" s="87"/>
      <c r="J13" s="2464"/>
      <c r="K13" s="2461"/>
      <c r="L13" s="86"/>
      <c r="M13" s="87"/>
    </row>
    <row r="14" spans="1:21">
      <c r="A14" s="85" t="s">
        <v>119</v>
      </c>
      <c r="B14" s="88"/>
      <c r="C14" s="89"/>
      <c r="D14" s="88"/>
      <c r="E14" s="89"/>
      <c r="F14" s="88"/>
      <c r="G14" s="89"/>
      <c r="H14" s="2465" t="s">
        <v>120</v>
      </c>
      <c r="J14" s="2460"/>
      <c r="K14" s="2467"/>
      <c r="M14" s="2465" t="s">
        <v>120</v>
      </c>
    </row>
    <row r="15" spans="1:21">
      <c r="A15" s="85" t="s">
        <v>121</v>
      </c>
      <c r="B15" s="91"/>
      <c r="C15" s="92"/>
      <c r="D15" s="91"/>
      <c r="E15" s="92"/>
      <c r="F15" s="91"/>
      <c r="G15" s="92"/>
      <c r="H15" s="2466"/>
      <c r="J15" s="86"/>
      <c r="K15" s="87"/>
      <c r="M15" s="2466"/>
    </row>
    <row r="16" spans="1:21" ht="13" thickBot="1">
      <c r="A16" s="93" t="s">
        <v>122</v>
      </c>
      <c r="B16" s="94"/>
      <c r="C16" s="95"/>
      <c r="D16" s="94"/>
      <c r="E16" s="95"/>
      <c r="F16" s="94"/>
      <c r="G16" s="95"/>
      <c r="H16" s="94"/>
      <c r="I16" s="95"/>
      <c r="J16" s="86"/>
      <c r="K16" s="96"/>
      <c r="L16" s="94"/>
      <c r="M16" s="95"/>
      <c r="O16" s="138" t="s">
        <v>114</v>
      </c>
    </row>
    <row r="17" spans="1:17" ht="13" thickBot="1">
      <c r="A17" s="2457" t="s">
        <v>123</v>
      </c>
      <c r="B17" s="2458"/>
      <c r="C17" s="2458"/>
      <c r="D17" s="2458"/>
      <c r="E17" s="2458"/>
      <c r="F17" s="2458"/>
      <c r="G17" s="2458"/>
      <c r="H17" s="2458"/>
      <c r="I17" s="2458"/>
      <c r="J17" s="2458"/>
      <c r="K17" s="2458"/>
      <c r="L17" s="2458"/>
      <c r="M17" s="2459"/>
      <c r="P17" s="138" t="s">
        <v>153</v>
      </c>
      <c r="Q17">
        <v>1</v>
      </c>
    </row>
    <row r="18" spans="1:17">
      <c r="A18" s="97" t="s">
        <v>116</v>
      </c>
      <c r="B18" s="81"/>
      <c r="C18" s="82"/>
      <c r="D18" s="81"/>
      <c r="E18" s="82"/>
      <c r="F18" s="81"/>
      <c r="G18" s="82"/>
      <c r="H18" s="81"/>
      <c r="I18" s="82"/>
      <c r="J18" s="81"/>
      <c r="K18" s="82"/>
      <c r="L18" s="2468" t="s">
        <v>124</v>
      </c>
      <c r="M18" s="82"/>
      <c r="N18">
        <v>2</v>
      </c>
      <c r="P18" s="138" t="s">
        <v>150</v>
      </c>
      <c r="Q18" s="138" t="s">
        <v>149</v>
      </c>
    </row>
    <row r="19" spans="1:17">
      <c r="A19" s="85" t="s">
        <v>117</v>
      </c>
      <c r="B19" s="86"/>
      <c r="C19" s="87"/>
      <c r="D19" s="86"/>
      <c r="E19" s="87"/>
      <c r="F19" s="86"/>
      <c r="G19" s="87"/>
      <c r="H19" s="86"/>
      <c r="I19" s="87"/>
      <c r="J19" s="86"/>
      <c r="K19" s="87"/>
      <c r="L19" s="2469"/>
      <c r="M19" s="87"/>
      <c r="P19" s="138" t="s">
        <v>151</v>
      </c>
      <c r="Q19" s="138" t="s">
        <v>152</v>
      </c>
    </row>
    <row r="20" spans="1:17">
      <c r="A20" s="85" t="s">
        <v>118</v>
      </c>
      <c r="B20" s="88"/>
      <c r="C20" s="89"/>
      <c r="D20" s="88"/>
      <c r="E20" s="89"/>
      <c r="F20" s="88"/>
      <c r="G20" s="89"/>
      <c r="H20" s="88"/>
      <c r="I20" s="89"/>
      <c r="J20" s="88"/>
      <c r="K20" s="89"/>
      <c r="L20" s="86"/>
      <c r="M20" s="2465" t="s">
        <v>124</v>
      </c>
      <c r="P20" s="138" t="s">
        <v>154</v>
      </c>
      <c r="Q20" s="138" t="s">
        <v>155</v>
      </c>
    </row>
    <row r="21" spans="1:17">
      <c r="A21" s="85" t="s">
        <v>119</v>
      </c>
      <c r="B21" s="2455"/>
      <c r="C21" s="2456"/>
      <c r="D21" s="2455"/>
      <c r="E21" s="2456"/>
      <c r="F21" s="2455"/>
      <c r="G21" s="2456"/>
      <c r="H21" s="2455"/>
      <c r="I21" s="2456"/>
      <c r="J21" s="2455"/>
      <c r="K21" s="2456"/>
      <c r="L21" s="88"/>
      <c r="M21" s="2466"/>
    </row>
    <row r="22" spans="1:17">
      <c r="A22" s="85" t="s">
        <v>121</v>
      </c>
      <c r="B22" s="2455"/>
      <c r="C22" s="2456"/>
      <c r="D22" s="98"/>
      <c r="E22" s="99"/>
      <c r="F22" s="2455"/>
      <c r="G22" s="2456"/>
      <c r="H22" s="2455"/>
      <c r="I22" s="2456"/>
      <c r="J22" s="2455"/>
      <c r="K22" s="2456"/>
      <c r="L22" s="91"/>
      <c r="M22" s="92"/>
    </row>
    <row r="23" spans="1:17" ht="13" thickBot="1">
      <c r="A23" s="100" t="s">
        <v>122</v>
      </c>
      <c r="B23" s="94"/>
      <c r="C23" s="96"/>
      <c r="D23" s="101"/>
      <c r="E23" s="102"/>
      <c r="F23" s="2455"/>
      <c r="G23" s="2456"/>
      <c r="H23" s="2455"/>
      <c r="I23" s="2456"/>
      <c r="J23" s="94"/>
      <c r="K23" s="96"/>
      <c r="L23" s="94"/>
      <c r="M23" s="95"/>
    </row>
    <row r="24" spans="1:17" ht="13" thickBot="1">
      <c r="A24" s="2457" t="s">
        <v>125</v>
      </c>
      <c r="B24" s="2470"/>
      <c r="C24" s="2470"/>
      <c r="D24" s="2470"/>
      <c r="E24" s="2470"/>
      <c r="F24" s="2470"/>
      <c r="G24" s="2458"/>
      <c r="H24" s="2458"/>
      <c r="I24" s="2458"/>
      <c r="J24" s="2458"/>
      <c r="K24" s="2458"/>
      <c r="L24" s="2458"/>
      <c r="M24" s="2459"/>
    </row>
    <row r="25" spans="1:17">
      <c r="A25" s="97" t="s">
        <v>116</v>
      </c>
      <c r="B25" s="81"/>
      <c r="C25" s="103"/>
      <c r="D25" s="81"/>
      <c r="E25" s="103"/>
      <c r="F25" s="81"/>
      <c r="G25" s="82"/>
      <c r="H25" s="81"/>
      <c r="I25" s="82"/>
      <c r="J25" s="81"/>
      <c r="K25" s="82"/>
      <c r="L25" s="2468" t="s">
        <v>126</v>
      </c>
      <c r="M25" s="82"/>
      <c r="N25">
        <v>3</v>
      </c>
    </row>
    <row r="26" spans="1:17">
      <c r="A26" s="85" t="s">
        <v>117</v>
      </c>
      <c r="B26" s="86"/>
      <c r="C26" s="104"/>
      <c r="D26" s="86"/>
      <c r="E26" s="104"/>
      <c r="F26" s="86"/>
      <c r="G26" s="87"/>
      <c r="H26" s="86"/>
      <c r="I26" s="87"/>
      <c r="J26" s="86"/>
      <c r="K26" s="87"/>
      <c r="L26" s="2469"/>
      <c r="M26" s="87"/>
    </row>
    <row r="27" spans="1:17">
      <c r="A27" s="85" t="s">
        <v>118</v>
      </c>
      <c r="B27" s="88"/>
      <c r="C27" s="89"/>
      <c r="D27" s="88"/>
      <c r="E27" s="89"/>
      <c r="F27" s="88"/>
      <c r="G27" s="87"/>
      <c r="H27" s="88"/>
      <c r="I27" s="87"/>
      <c r="J27" s="88"/>
      <c r="K27" s="89"/>
      <c r="L27" s="86"/>
      <c r="M27" s="2465" t="s">
        <v>126</v>
      </c>
    </row>
    <row r="28" spans="1:17">
      <c r="A28" s="85" t="s">
        <v>119</v>
      </c>
      <c r="B28" s="2455"/>
      <c r="C28" s="2456"/>
      <c r="D28" s="2455"/>
      <c r="E28" s="2456"/>
      <c r="F28" s="2460"/>
      <c r="G28" s="2461"/>
      <c r="H28" s="88"/>
      <c r="I28" s="99"/>
      <c r="J28" s="105"/>
      <c r="K28" s="106"/>
      <c r="L28" s="88"/>
      <c r="M28" s="2466"/>
    </row>
    <row r="29" spans="1:17">
      <c r="A29" s="85" t="s">
        <v>121</v>
      </c>
      <c r="B29" s="2455"/>
      <c r="C29" s="2456"/>
      <c r="D29" s="2455"/>
      <c r="E29" s="2456"/>
      <c r="F29" s="2460"/>
      <c r="G29" s="2467"/>
      <c r="H29" s="107"/>
      <c r="I29" s="99"/>
      <c r="J29" s="2455"/>
      <c r="K29" s="2456"/>
      <c r="L29" s="91"/>
      <c r="M29" s="92"/>
    </row>
    <row r="30" spans="1:17" ht="13" thickBot="1">
      <c r="A30" s="93" t="s">
        <v>122</v>
      </c>
      <c r="B30" s="2455"/>
      <c r="C30" s="2456"/>
      <c r="D30" s="2455"/>
      <c r="E30" s="2456"/>
      <c r="F30" s="94"/>
      <c r="G30" s="96"/>
      <c r="H30" s="107"/>
      <c r="I30" s="99"/>
      <c r="J30" s="88"/>
      <c r="K30" s="92"/>
      <c r="L30" s="94"/>
      <c r="M30" s="95"/>
    </row>
    <row r="31" spans="1:17" ht="13" thickBot="1">
      <c r="A31" s="2457" t="s">
        <v>127</v>
      </c>
      <c r="B31" s="2458"/>
      <c r="C31" s="2458"/>
      <c r="D31" s="2458"/>
      <c r="E31" s="2458"/>
      <c r="F31" s="2458"/>
      <c r="G31" s="2458"/>
      <c r="H31" s="2458"/>
      <c r="I31" s="2458"/>
      <c r="J31" s="2458"/>
      <c r="K31" s="2458"/>
      <c r="L31" s="2458"/>
      <c r="M31" s="2459"/>
    </row>
    <row r="32" spans="1:17">
      <c r="A32" s="97" t="s">
        <v>128</v>
      </c>
      <c r="B32" s="81"/>
      <c r="C32" s="103"/>
      <c r="D32" s="81"/>
      <c r="E32" s="103"/>
      <c r="F32" s="81"/>
      <c r="G32" s="82"/>
      <c r="H32" s="81"/>
      <c r="I32" s="82"/>
      <c r="J32" s="81"/>
      <c r="K32" s="82"/>
      <c r="L32" s="2468" t="s">
        <v>129</v>
      </c>
      <c r="M32" s="82"/>
      <c r="N32">
        <v>4</v>
      </c>
    </row>
    <row r="33" spans="1:14">
      <c r="A33" s="85" t="s">
        <v>117</v>
      </c>
      <c r="B33" s="86"/>
      <c r="C33" s="104"/>
      <c r="D33" s="86"/>
      <c r="E33" s="104"/>
      <c r="F33" s="86"/>
      <c r="G33" s="87"/>
      <c r="H33" s="86"/>
      <c r="I33" s="87"/>
      <c r="J33" s="86"/>
      <c r="K33" s="87"/>
      <c r="L33" s="2469"/>
      <c r="M33" s="87"/>
    </row>
    <row r="34" spans="1:14">
      <c r="A34" s="85" t="s">
        <v>118</v>
      </c>
      <c r="B34" s="88"/>
      <c r="C34" s="89"/>
      <c r="D34" s="88"/>
      <c r="E34" s="89"/>
      <c r="F34" s="88"/>
      <c r="G34" s="87"/>
      <c r="H34" s="88"/>
      <c r="I34" s="87"/>
      <c r="J34" s="88"/>
      <c r="K34" s="89"/>
      <c r="L34" s="86"/>
      <c r="M34" s="2465" t="s">
        <v>130</v>
      </c>
    </row>
    <row r="35" spans="1:14">
      <c r="A35" s="85" t="s">
        <v>119</v>
      </c>
      <c r="B35" s="2455"/>
      <c r="C35" s="2456"/>
      <c r="D35" s="2455"/>
      <c r="E35" s="2456"/>
      <c r="F35" s="2460"/>
      <c r="G35" s="2461"/>
      <c r="H35" s="88"/>
      <c r="I35" s="87"/>
      <c r="J35" s="2455"/>
      <c r="K35" s="2456"/>
      <c r="L35" s="88"/>
      <c r="M35" s="2466"/>
    </row>
    <row r="36" spans="1:14">
      <c r="A36" s="85" t="s">
        <v>121</v>
      </c>
      <c r="B36" s="2455"/>
      <c r="C36" s="2456"/>
      <c r="D36" s="98"/>
      <c r="E36" s="89"/>
      <c r="F36" s="2460"/>
      <c r="G36" s="2467"/>
      <c r="H36" s="107"/>
      <c r="I36" s="88"/>
      <c r="J36" s="2455"/>
      <c r="K36" s="2456"/>
      <c r="L36" s="91"/>
      <c r="M36" s="92"/>
    </row>
    <row r="37" spans="1:14" ht="13" thickBot="1">
      <c r="A37" s="108" t="s">
        <v>122</v>
      </c>
      <c r="B37" s="2455"/>
      <c r="C37" s="2456"/>
      <c r="D37" s="99"/>
      <c r="E37" s="102"/>
      <c r="F37" s="94"/>
      <c r="G37" s="96"/>
      <c r="H37" s="107"/>
      <c r="I37" s="88"/>
      <c r="J37" s="88"/>
      <c r="K37" s="92"/>
      <c r="L37" s="94"/>
      <c r="M37" s="95"/>
    </row>
    <row r="38" spans="1:14" ht="13" thickBot="1">
      <c r="A38" s="2457" t="s">
        <v>131</v>
      </c>
      <c r="B38" s="2458"/>
      <c r="C38" s="2458"/>
      <c r="D38" s="2458"/>
      <c r="E38" s="2458"/>
      <c r="F38" s="2458"/>
      <c r="G38" s="2458"/>
      <c r="H38" s="2458"/>
      <c r="I38" s="2458"/>
      <c r="J38" s="2458"/>
      <c r="K38" s="2458"/>
      <c r="L38" s="2458"/>
      <c r="M38" s="2459"/>
    </row>
    <row r="39" spans="1:14">
      <c r="A39" s="97" t="s">
        <v>116</v>
      </c>
      <c r="B39" s="81"/>
      <c r="C39" s="103"/>
      <c r="D39" s="81"/>
      <c r="E39" s="82"/>
      <c r="F39" s="81"/>
      <c r="G39" s="82"/>
      <c r="H39" s="81"/>
      <c r="I39" s="82"/>
      <c r="J39" s="81"/>
      <c r="K39" s="82"/>
      <c r="L39" s="2468" t="s">
        <v>124</v>
      </c>
      <c r="M39" s="82"/>
      <c r="N39">
        <v>5</v>
      </c>
    </row>
    <row r="40" spans="1:14">
      <c r="A40" s="85" t="s">
        <v>117</v>
      </c>
      <c r="B40" s="86"/>
      <c r="C40" s="104"/>
      <c r="D40" s="86"/>
      <c r="E40" s="87"/>
      <c r="F40" s="86"/>
      <c r="G40" s="87"/>
      <c r="H40" s="86"/>
      <c r="I40" s="87"/>
      <c r="J40" s="86"/>
      <c r="K40" s="87"/>
      <c r="L40" s="2469"/>
      <c r="M40" s="87"/>
    </row>
    <row r="41" spans="1:14">
      <c r="A41" s="85" t="s">
        <v>118</v>
      </c>
      <c r="B41" s="88"/>
      <c r="C41" s="89"/>
      <c r="D41" s="88"/>
      <c r="E41" s="89"/>
      <c r="F41" s="88"/>
      <c r="G41" s="89"/>
      <c r="H41" s="88"/>
      <c r="I41" s="89"/>
      <c r="J41" s="88"/>
      <c r="K41" s="89"/>
      <c r="L41" s="86"/>
      <c r="M41" s="2465" t="s">
        <v>124</v>
      </c>
    </row>
    <row r="42" spans="1:14">
      <c r="A42" s="85" t="s">
        <v>119</v>
      </c>
      <c r="B42" s="2455"/>
      <c r="C42" s="2456"/>
      <c r="D42" s="2455"/>
      <c r="E42" s="2456"/>
      <c r="F42" s="2455"/>
      <c r="G42" s="2456"/>
      <c r="H42" s="2455"/>
      <c r="I42" s="2456"/>
      <c r="J42" s="2455"/>
      <c r="K42" s="2456"/>
      <c r="L42" s="88"/>
      <c r="M42" s="2466"/>
    </row>
    <row r="43" spans="1:14">
      <c r="A43" s="85" t="s">
        <v>121</v>
      </c>
      <c r="B43" s="2455"/>
      <c r="C43" s="2456"/>
      <c r="D43" s="98"/>
      <c r="E43" s="89"/>
      <c r="F43" s="2455"/>
      <c r="G43" s="2456"/>
      <c r="H43" s="2455"/>
      <c r="I43" s="2456"/>
      <c r="J43" s="2455"/>
      <c r="K43" s="2456"/>
      <c r="L43" s="91"/>
      <c r="M43" s="92"/>
    </row>
    <row r="44" spans="1:14" ht="13" thickBot="1">
      <c r="A44" s="93" t="s">
        <v>122</v>
      </c>
      <c r="B44" s="2455"/>
      <c r="C44" s="2456"/>
      <c r="D44" s="99"/>
      <c r="E44" s="102"/>
      <c r="F44" s="2462"/>
      <c r="G44" s="2463"/>
      <c r="H44" s="94"/>
      <c r="I44" s="96"/>
      <c r="J44" s="94"/>
      <c r="K44" s="96"/>
      <c r="L44" s="94"/>
      <c r="M44" s="95"/>
    </row>
    <row r="45" spans="1:14" ht="13" thickBot="1">
      <c r="A45" s="2457" t="s">
        <v>132</v>
      </c>
      <c r="B45" s="2458"/>
      <c r="C45" s="2458"/>
      <c r="D45" s="2458"/>
      <c r="E45" s="2458"/>
      <c r="F45" s="2458"/>
      <c r="G45" s="2458"/>
      <c r="H45" s="2458"/>
      <c r="I45" s="2458"/>
      <c r="J45" s="2458"/>
      <c r="K45" s="2458"/>
      <c r="L45" s="2458"/>
      <c r="M45" s="2459"/>
    </row>
    <row r="46" spans="1:14">
      <c r="A46" s="97" t="s">
        <v>116</v>
      </c>
      <c r="B46" s="81"/>
      <c r="C46" s="103"/>
      <c r="D46" s="81"/>
      <c r="E46" s="103"/>
      <c r="F46" s="81"/>
      <c r="G46" s="103"/>
      <c r="H46" s="81"/>
      <c r="I46" s="82"/>
      <c r="J46" s="83"/>
      <c r="K46" s="84"/>
      <c r="L46" s="81"/>
      <c r="M46" s="82"/>
      <c r="N46">
        <v>6</v>
      </c>
    </row>
    <row r="47" spans="1:14">
      <c r="A47" s="85" t="s">
        <v>117</v>
      </c>
      <c r="B47" s="86"/>
      <c r="C47" s="104"/>
      <c r="D47" s="86"/>
      <c r="E47" s="104"/>
      <c r="F47" s="86"/>
      <c r="G47" s="104"/>
      <c r="H47" s="86"/>
      <c r="I47" s="87"/>
      <c r="J47" s="86"/>
      <c r="K47" s="87"/>
      <c r="L47" s="86"/>
      <c r="M47" s="87"/>
    </row>
    <row r="48" spans="1:14">
      <c r="A48" s="85" t="s">
        <v>118</v>
      </c>
      <c r="B48" s="88"/>
      <c r="C48" s="89"/>
      <c r="D48" s="88"/>
      <c r="E48" s="89"/>
      <c r="F48" s="88"/>
      <c r="G48" s="89"/>
      <c r="H48" s="86"/>
      <c r="I48" s="87"/>
      <c r="J48" s="2464"/>
      <c r="K48" s="2461"/>
      <c r="L48" s="86"/>
      <c r="M48" s="87"/>
    </row>
    <row r="49" spans="1:14">
      <c r="A49" s="85" t="s">
        <v>119</v>
      </c>
      <c r="B49" s="2455"/>
      <c r="C49" s="2456"/>
      <c r="D49" s="88"/>
      <c r="E49" s="104"/>
      <c r="F49" s="88"/>
      <c r="G49" s="89"/>
      <c r="H49" s="2465" t="s">
        <v>120</v>
      </c>
      <c r="J49" s="2460"/>
      <c r="K49" s="2467"/>
      <c r="M49" s="2465" t="s">
        <v>120</v>
      </c>
    </row>
    <row r="50" spans="1:14">
      <c r="A50" s="85" t="s">
        <v>121</v>
      </c>
      <c r="B50" s="2455"/>
      <c r="C50" s="2456"/>
      <c r="D50" s="2455"/>
      <c r="E50" s="2456"/>
      <c r="F50" s="91"/>
      <c r="G50" s="89"/>
      <c r="H50" s="2466"/>
      <c r="J50" s="86"/>
      <c r="K50" s="87"/>
      <c r="M50" s="2466"/>
    </row>
    <row r="51" spans="1:14" ht="13" thickBot="1">
      <c r="A51" s="93" t="s">
        <v>122</v>
      </c>
      <c r="B51" s="2455"/>
      <c r="C51" s="2456"/>
      <c r="D51" s="2455"/>
      <c r="E51" s="2456"/>
      <c r="F51" s="94"/>
      <c r="G51" s="89"/>
      <c r="H51" s="94"/>
      <c r="I51" s="95"/>
      <c r="J51" s="86"/>
      <c r="K51" s="96"/>
      <c r="L51" s="94"/>
      <c r="M51" s="95"/>
    </row>
    <row r="52" spans="1:14" ht="13" thickBot="1">
      <c r="A52" s="2457" t="s">
        <v>133</v>
      </c>
      <c r="B52" s="2458"/>
      <c r="C52" s="2458"/>
      <c r="D52" s="2458"/>
      <c r="E52" s="2458"/>
      <c r="F52" s="2458"/>
      <c r="G52" s="2458"/>
      <c r="H52" s="2458"/>
      <c r="I52" s="2458"/>
      <c r="J52" s="2458"/>
      <c r="K52" s="2458"/>
      <c r="L52" s="2458"/>
      <c r="M52" s="2459"/>
    </row>
    <row r="53" spans="1:14">
      <c r="A53" s="97" t="s">
        <v>116</v>
      </c>
      <c r="B53" s="81"/>
      <c r="C53" s="82"/>
      <c r="D53" s="81"/>
      <c r="E53" s="82"/>
      <c r="F53" s="81"/>
      <c r="G53" s="82"/>
      <c r="H53" s="81"/>
      <c r="I53" s="82"/>
      <c r="J53" s="88"/>
      <c r="K53" s="87"/>
      <c r="L53" s="2468" t="s">
        <v>126</v>
      </c>
      <c r="M53" s="82"/>
      <c r="N53">
        <v>7</v>
      </c>
    </row>
    <row r="54" spans="1:14">
      <c r="A54" s="85" t="s">
        <v>117</v>
      </c>
      <c r="B54" s="86"/>
      <c r="C54" s="87"/>
      <c r="D54" s="86"/>
      <c r="E54" s="87"/>
      <c r="F54" s="86"/>
      <c r="G54" s="87"/>
      <c r="H54" s="86"/>
      <c r="I54" s="87"/>
      <c r="J54" s="2460"/>
      <c r="K54" s="2461"/>
      <c r="L54" s="2469"/>
      <c r="M54" s="87"/>
    </row>
    <row r="55" spans="1:14">
      <c r="A55" s="85" t="s">
        <v>118</v>
      </c>
      <c r="B55" s="88"/>
      <c r="C55" s="89"/>
      <c r="D55" s="88"/>
      <c r="E55" s="89"/>
      <c r="F55" s="88"/>
      <c r="G55" s="87"/>
      <c r="H55" s="87"/>
      <c r="I55" s="89"/>
      <c r="J55" s="2460"/>
      <c r="K55" s="2467"/>
      <c r="L55" s="86"/>
      <c r="M55" s="2465" t="s">
        <v>126</v>
      </c>
    </row>
    <row r="56" spans="1:14" ht="13" thickBot="1">
      <c r="A56" s="85" t="s">
        <v>119</v>
      </c>
      <c r="B56" s="88"/>
      <c r="C56" s="89"/>
      <c r="D56" s="2455"/>
      <c r="E56" s="2456"/>
      <c r="F56" s="2460"/>
      <c r="G56" s="2461"/>
      <c r="H56" s="87"/>
      <c r="I56" s="92"/>
      <c r="J56" s="94"/>
      <c r="K56" s="96"/>
      <c r="L56" s="88"/>
      <c r="M56" s="2466"/>
    </row>
    <row r="57" spans="1:14">
      <c r="A57" s="85" t="s">
        <v>121</v>
      </c>
      <c r="B57" s="2455"/>
      <c r="C57" s="2456"/>
      <c r="D57" s="2455"/>
      <c r="E57" s="2456"/>
      <c r="F57" s="2460"/>
      <c r="G57" s="2467"/>
      <c r="H57" s="91"/>
      <c r="I57" s="87"/>
      <c r="J57" s="2455"/>
      <c r="K57" s="2456"/>
      <c r="L57" s="91"/>
      <c r="M57" s="92"/>
    </row>
    <row r="58" spans="1:14" ht="13" thickBot="1">
      <c r="A58" s="100" t="s">
        <v>122</v>
      </c>
      <c r="B58" s="2462"/>
      <c r="C58" s="2463"/>
      <c r="D58" s="2462"/>
      <c r="E58" s="2463"/>
      <c r="F58" s="94"/>
      <c r="G58" s="96"/>
      <c r="H58" s="94"/>
      <c r="I58" s="87"/>
      <c r="J58" s="2455"/>
      <c r="K58" s="2456"/>
      <c r="L58" s="94"/>
      <c r="M58" s="95"/>
    </row>
    <row r="59" spans="1:14" ht="13" thickBot="1">
      <c r="A59" s="2471" t="s">
        <v>134</v>
      </c>
      <c r="B59" s="2470"/>
      <c r="C59" s="2470"/>
      <c r="D59" s="2470"/>
      <c r="E59" s="2470"/>
      <c r="F59" s="2470"/>
      <c r="G59" s="2470"/>
      <c r="H59" s="2470"/>
      <c r="I59" s="2470"/>
      <c r="J59" s="2470"/>
      <c r="K59" s="2470"/>
      <c r="L59" s="2470"/>
      <c r="M59" s="2472"/>
    </row>
    <row r="60" spans="1:14">
      <c r="A60" s="97" t="s">
        <v>116</v>
      </c>
      <c r="B60" s="81"/>
      <c r="C60" s="103"/>
      <c r="D60" s="81"/>
      <c r="E60" s="103"/>
      <c r="F60" s="81"/>
      <c r="G60" s="82"/>
      <c r="H60" s="81"/>
      <c r="I60" s="82"/>
      <c r="J60" s="81"/>
      <c r="K60" s="82"/>
      <c r="L60" s="2468" t="s">
        <v>129</v>
      </c>
      <c r="M60" s="82"/>
      <c r="N60">
        <v>8</v>
      </c>
    </row>
    <row r="61" spans="1:14">
      <c r="A61" s="85" t="s">
        <v>117</v>
      </c>
      <c r="B61" s="86"/>
      <c r="C61" s="104"/>
      <c r="D61" s="86"/>
      <c r="E61" s="104"/>
      <c r="F61" s="86"/>
      <c r="G61" s="87"/>
      <c r="H61" s="86"/>
      <c r="I61" s="87"/>
      <c r="J61" s="86"/>
      <c r="K61" s="87"/>
      <c r="L61" s="2469"/>
      <c r="M61" s="87"/>
    </row>
    <row r="62" spans="1:14">
      <c r="A62" s="85" t="s">
        <v>118</v>
      </c>
      <c r="B62" s="88"/>
      <c r="C62" s="89"/>
      <c r="D62" s="88"/>
      <c r="E62" s="89"/>
      <c r="F62" s="88"/>
      <c r="G62" s="89"/>
      <c r="H62" s="88"/>
      <c r="I62" s="89"/>
      <c r="J62" s="88"/>
      <c r="K62" s="89"/>
      <c r="L62" s="86"/>
      <c r="M62" s="2465" t="s">
        <v>130</v>
      </c>
    </row>
    <row r="63" spans="1:14">
      <c r="A63" s="85" t="s">
        <v>119</v>
      </c>
      <c r="B63" s="88"/>
      <c r="C63" s="89"/>
      <c r="D63" s="2455"/>
      <c r="E63" s="2456"/>
      <c r="F63" s="2455"/>
      <c r="G63" s="2456"/>
      <c r="H63" s="2455"/>
      <c r="I63" s="2456"/>
      <c r="J63" s="2455"/>
      <c r="K63" s="2456"/>
      <c r="L63" s="88"/>
      <c r="M63" s="2466"/>
    </row>
    <row r="64" spans="1:14">
      <c r="A64" s="110" t="s">
        <v>121</v>
      </c>
      <c r="B64" s="2455"/>
      <c r="C64" s="2456"/>
      <c r="D64" s="98"/>
      <c r="E64" s="89"/>
      <c r="F64" s="2455"/>
      <c r="G64" s="2456"/>
      <c r="H64" s="2455"/>
      <c r="I64" s="2456"/>
      <c r="J64" s="2455"/>
      <c r="K64" s="2456"/>
      <c r="L64" s="91"/>
      <c r="M64" s="92"/>
    </row>
    <row r="65" spans="1:14" ht="13" thickBot="1">
      <c r="A65" s="111" t="s">
        <v>122</v>
      </c>
      <c r="B65" s="2455"/>
      <c r="C65" s="2456"/>
      <c r="D65" s="99"/>
      <c r="E65" s="102"/>
      <c r="F65" s="2462"/>
      <c r="G65" s="2463"/>
      <c r="H65" s="2455"/>
      <c r="I65" s="2456"/>
      <c r="J65" s="94"/>
      <c r="K65" s="96"/>
      <c r="L65" s="94"/>
      <c r="M65" s="95"/>
    </row>
    <row r="66" spans="1:14" ht="13" thickBot="1">
      <c r="A66" s="2457" t="s">
        <v>135</v>
      </c>
      <c r="B66" s="2458"/>
      <c r="C66" s="2458"/>
      <c r="D66" s="2458"/>
      <c r="E66" s="2458"/>
      <c r="F66" s="2458"/>
      <c r="G66" s="2458"/>
      <c r="H66" s="2458"/>
      <c r="I66" s="2458"/>
      <c r="J66" s="2458"/>
      <c r="K66" s="2458"/>
      <c r="L66" s="2458"/>
      <c r="M66" s="2459"/>
    </row>
    <row r="67" spans="1:14">
      <c r="A67" s="97" t="s">
        <v>116</v>
      </c>
      <c r="B67" s="81"/>
      <c r="C67" s="103"/>
      <c r="D67" s="81"/>
      <c r="E67" s="103"/>
      <c r="F67" s="81"/>
      <c r="G67" s="82"/>
      <c r="H67" s="81"/>
      <c r="I67" s="82"/>
      <c r="J67" s="81"/>
      <c r="K67" s="82"/>
      <c r="L67" s="2468" t="s">
        <v>124</v>
      </c>
      <c r="M67" s="82"/>
      <c r="N67">
        <v>9</v>
      </c>
    </row>
    <row r="68" spans="1:14">
      <c r="A68" s="85" t="s">
        <v>117</v>
      </c>
      <c r="B68" s="86"/>
      <c r="C68" s="104"/>
      <c r="D68" s="86"/>
      <c r="E68" s="104"/>
      <c r="F68" s="86"/>
      <c r="G68" s="87"/>
      <c r="H68" s="86"/>
      <c r="I68" s="87"/>
      <c r="J68" s="86"/>
      <c r="K68" s="87"/>
      <c r="L68" s="2469"/>
      <c r="M68" s="87"/>
    </row>
    <row r="69" spans="1:14">
      <c r="A69" s="85" t="s">
        <v>118</v>
      </c>
      <c r="B69" s="88"/>
      <c r="C69" s="89"/>
      <c r="D69" s="88"/>
      <c r="E69" s="89"/>
      <c r="F69" s="88"/>
      <c r="G69" s="87"/>
      <c r="H69" s="86"/>
      <c r="I69" s="89"/>
      <c r="J69" s="88"/>
      <c r="K69" s="89"/>
      <c r="L69" s="86"/>
      <c r="M69" s="2465" t="s">
        <v>124</v>
      </c>
    </row>
    <row r="70" spans="1:14">
      <c r="A70" s="85" t="s">
        <v>119</v>
      </c>
      <c r="B70" s="2455"/>
      <c r="C70" s="2456"/>
      <c r="D70" s="2455"/>
      <c r="E70" s="2456"/>
      <c r="F70" s="2460"/>
      <c r="G70" s="2461"/>
      <c r="H70" s="86"/>
      <c r="I70" s="99"/>
      <c r="J70" s="2455"/>
      <c r="K70" s="2456"/>
      <c r="L70" s="88"/>
      <c r="M70" s="2466"/>
    </row>
    <row r="71" spans="1:14">
      <c r="A71" s="85" t="s">
        <v>121</v>
      </c>
      <c r="B71" s="2455"/>
      <c r="C71" s="2456"/>
      <c r="D71" s="2455"/>
      <c r="E71" s="2456"/>
      <c r="F71" s="2460"/>
      <c r="G71" s="2467"/>
      <c r="H71" s="99"/>
      <c r="I71" s="87"/>
      <c r="J71" s="2455"/>
      <c r="K71" s="2456"/>
      <c r="L71" s="91"/>
      <c r="M71" s="92"/>
    </row>
    <row r="72" spans="1:14" ht="13" thickBot="1">
      <c r="A72" s="100" t="s">
        <v>122</v>
      </c>
      <c r="B72" s="2455"/>
      <c r="C72" s="2456"/>
      <c r="D72" s="2455"/>
      <c r="E72" s="2456"/>
      <c r="F72" s="94"/>
      <c r="G72" s="96"/>
      <c r="H72" s="94"/>
      <c r="I72" s="96"/>
      <c r="J72" s="2455"/>
      <c r="K72" s="2456"/>
      <c r="L72" s="94"/>
      <c r="M72" s="95"/>
    </row>
    <row r="73" spans="1:14" ht="13" thickBot="1">
      <c r="A73" s="2457" t="s">
        <v>136</v>
      </c>
      <c r="B73" s="2458"/>
      <c r="C73" s="2458"/>
      <c r="D73" s="2458"/>
      <c r="E73" s="2458"/>
      <c r="F73" s="2458"/>
      <c r="G73" s="2458"/>
      <c r="H73" s="2470"/>
      <c r="I73" s="2470"/>
      <c r="J73" s="2470"/>
      <c r="K73" s="2458"/>
      <c r="L73" s="2458"/>
      <c r="M73" s="2459"/>
    </row>
    <row r="74" spans="1:14">
      <c r="A74" s="97" t="s">
        <v>116</v>
      </c>
      <c r="B74" s="81"/>
      <c r="C74" s="103"/>
      <c r="D74" s="81"/>
      <c r="E74" s="103"/>
      <c r="F74" s="81"/>
      <c r="G74" s="82"/>
      <c r="H74" s="81"/>
      <c r="I74" s="82"/>
      <c r="J74" s="81"/>
      <c r="K74" s="82"/>
      <c r="L74" s="2468" t="s">
        <v>129</v>
      </c>
      <c r="M74" s="82"/>
      <c r="N74">
        <v>10</v>
      </c>
    </row>
    <row r="75" spans="1:14">
      <c r="A75" s="85" t="s">
        <v>117</v>
      </c>
      <c r="B75" s="86"/>
      <c r="C75" s="104"/>
      <c r="D75" s="86"/>
      <c r="E75" s="104"/>
      <c r="F75" s="86"/>
      <c r="G75" s="87"/>
      <c r="H75" s="86"/>
      <c r="I75" s="87"/>
      <c r="J75" s="86"/>
      <c r="K75" s="87"/>
      <c r="L75" s="2469"/>
      <c r="M75" s="87"/>
    </row>
    <row r="76" spans="1:14">
      <c r="A76" s="85" t="s">
        <v>118</v>
      </c>
      <c r="B76" s="88"/>
      <c r="C76" s="89"/>
      <c r="D76" s="88"/>
      <c r="E76" s="89"/>
      <c r="F76" s="88"/>
      <c r="G76" s="89"/>
      <c r="H76" s="87"/>
      <c r="I76" s="89"/>
      <c r="J76" s="88"/>
      <c r="K76" s="89"/>
      <c r="L76" s="86"/>
      <c r="M76" s="2465" t="s">
        <v>130</v>
      </c>
    </row>
    <row r="77" spans="1:14">
      <c r="A77" s="85" t="s">
        <v>119</v>
      </c>
      <c r="B77" s="88"/>
      <c r="C77" s="89"/>
      <c r="D77" s="2455"/>
      <c r="E77" s="2456"/>
      <c r="F77" s="2455"/>
      <c r="G77" s="2456"/>
      <c r="H77" s="87"/>
      <c r="I77" s="92"/>
      <c r="J77" s="2455"/>
      <c r="K77" s="2456"/>
      <c r="L77" s="88"/>
      <c r="M77" s="2466"/>
    </row>
    <row r="78" spans="1:14">
      <c r="A78" s="85" t="s">
        <v>121</v>
      </c>
      <c r="B78" s="2455"/>
      <c r="C78" s="2456"/>
      <c r="D78" s="98"/>
      <c r="E78" s="89"/>
      <c r="F78" s="2455"/>
      <c r="G78" s="2456"/>
      <c r="H78" s="91"/>
      <c r="I78" s="87"/>
      <c r="J78" s="2455"/>
      <c r="K78" s="2456"/>
      <c r="L78" s="91"/>
      <c r="M78" s="92"/>
    </row>
    <row r="79" spans="1:14" ht="13" thickBot="1">
      <c r="A79" s="93" t="s">
        <v>122</v>
      </c>
      <c r="B79" s="2455"/>
      <c r="C79" s="2456"/>
      <c r="D79" s="99"/>
      <c r="E79" s="102"/>
      <c r="F79" s="112"/>
      <c r="G79" s="112"/>
      <c r="H79" s="94"/>
      <c r="I79" s="87"/>
      <c r="J79" s="94"/>
      <c r="K79" s="96"/>
      <c r="L79" s="94"/>
      <c r="M79" s="95"/>
    </row>
    <row r="80" spans="1:14" ht="13" thickBot="1">
      <c r="A80" s="2457" t="s">
        <v>137</v>
      </c>
      <c r="B80" s="2458"/>
      <c r="C80" s="2458"/>
      <c r="D80" s="2458"/>
      <c r="E80" s="2458"/>
      <c r="F80" s="2458"/>
      <c r="G80" s="2458"/>
      <c r="H80" s="2458"/>
      <c r="I80" s="2458"/>
      <c r="J80" s="2458"/>
      <c r="K80" s="2458"/>
      <c r="L80" s="2458"/>
      <c r="M80" s="2459"/>
    </row>
    <row r="81" spans="1:14">
      <c r="A81" s="97" t="s">
        <v>116</v>
      </c>
      <c r="B81" s="81"/>
      <c r="C81" s="103"/>
      <c r="D81" s="81"/>
      <c r="E81" s="103"/>
      <c r="F81" s="81"/>
      <c r="G81" s="82"/>
      <c r="H81" s="81"/>
      <c r="I81" s="82"/>
      <c r="J81" s="83"/>
      <c r="K81" s="84"/>
      <c r="L81" s="81"/>
      <c r="M81" s="82"/>
      <c r="N81">
        <v>11</v>
      </c>
    </row>
    <row r="82" spans="1:14">
      <c r="A82" s="85" t="s">
        <v>117</v>
      </c>
      <c r="B82" s="86"/>
      <c r="C82" s="104"/>
      <c r="D82" s="86"/>
      <c r="E82" s="104"/>
      <c r="F82" s="86"/>
      <c r="G82" s="87"/>
      <c r="H82" s="86"/>
      <c r="I82" s="87"/>
      <c r="J82" s="86"/>
      <c r="K82" s="87"/>
      <c r="L82" s="86"/>
      <c r="M82" s="87"/>
    </row>
    <row r="83" spans="1:14">
      <c r="A83" s="85" t="s">
        <v>118</v>
      </c>
      <c r="B83" s="88"/>
      <c r="C83" s="89"/>
      <c r="D83" s="88"/>
      <c r="E83" s="89"/>
      <c r="F83" s="88"/>
      <c r="G83" s="89"/>
      <c r="H83" s="86"/>
      <c r="I83" s="87"/>
      <c r="J83" s="2464"/>
      <c r="K83" s="2461"/>
      <c r="L83" s="86"/>
      <c r="M83" s="87"/>
    </row>
    <row r="84" spans="1:14">
      <c r="A84" s="85" t="s">
        <v>119</v>
      </c>
      <c r="B84" s="88"/>
      <c r="C84" s="89"/>
      <c r="D84" s="2455"/>
      <c r="E84" s="2456"/>
      <c r="F84" s="99"/>
      <c r="G84" s="99"/>
      <c r="H84" s="2465" t="s">
        <v>120</v>
      </c>
      <c r="J84" s="2460"/>
      <c r="K84" s="2467"/>
      <c r="M84" s="2465" t="s">
        <v>120</v>
      </c>
    </row>
    <row r="85" spans="1:14">
      <c r="A85" s="85" t="s">
        <v>121</v>
      </c>
      <c r="B85" s="2455"/>
      <c r="C85" s="2456"/>
      <c r="D85" s="2455"/>
      <c r="E85" s="2456"/>
      <c r="F85" s="99"/>
      <c r="G85" s="99"/>
      <c r="H85" s="2466"/>
      <c r="J85" s="86"/>
      <c r="K85" s="87"/>
      <c r="M85" s="2466"/>
    </row>
    <row r="86" spans="1:14" ht="13" thickBot="1">
      <c r="A86" s="93" t="s">
        <v>122</v>
      </c>
      <c r="B86" s="2462"/>
      <c r="C86" s="2463"/>
      <c r="D86" s="2462"/>
      <c r="E86" s="2463"/>
      <c r="F86" s="139"/>
      <c r="G86" s="139"/>
      <c r="H86" s="94"/>
      <c r="I86" s="95"/>
      <c r="J86" s="94"/>
      <c r="K86" s="96"/>
      <c r="L86" s="94"/>
      <c r="M86" s="95"/>
    </row>
    <row r="87" spans="1:14" ht="13" thickBot="1">
      <c r="A87" s="2457" t="s">
        <v>138</v>
      </c>
      <c r="B87" s="2458"/>
      <c r="C87" s="2458"/>
      <c r="D87" s="2458"/>
      <c r="E87" s="2458"/>
      <c r="F87" s="2458"/>
      <c r="G87" s="2458"/>
      <c r="H87" s="2458"/>
      <c r="I87" s="2458"/>
      <c r="J87" s="2458"/>
      <c r="K87" s="2458"/>
      <c r="L87" s="2458"/>
      <c r="M87" s="2459"/>
    </row>
    <row r="88" spans="1:14">
      <c r="A88" s="97" t="s">
        <v>116</v>
      </c>
      <c r="B88" s="81"/>
      <c r="C88" s="103"/>
      <c r="D88" s="81"/>
      <c r="E88" s="103"/>
      <c r="F88" s="81"/>
      <c r="G88" s="82"/>
      <c r="H88" s="81"/>
      <c r="I88" s="99"/>
      <c r="J88" s="81"/>
      <c r="K88" s="82"/>
      <c r="L88" s="2468" t="s">
        <v>126</v>
      </c>
      <c r="M88" s="82"/>
      <c r="N88">
        <v>12</v>
      </c>
    </row>
    <row r="89" spans="1:14">
      <c r="A89" s="85" t="s">
        <v>117</v>
      </c>
      <c r="B89" s="86"/>
      <c r="C89" s="104"/>
      <c r="D89" s="86"/>
      <c r="E89" s="104"/>
      <c r="F89" s="86"/>
      <c r="G89" s="87"/>
      <c r="H89" s="86"/>
      <c r="I89" s="99"/>
      <c r="J89" s="86"/>
      <c r="K89" s="87"/>
      <c r="L89" s="2469"/>
      <c r="M89" s="87"/>
    </row>
    <row r="90" spans="1:14">
      <c r="A90" s="85" t="s">
        <v>118</v>
      </c>
      <c r="B90" s="88"/>
      <c r="C90" s="89"/>
      <c r="D90" s="88"/>
      <c r="E90" s="89"/>
      <c r="F90" s="88"/>
      <c r="G90" s="89"/>
      <c r="H90" s="88"/>
      <c r="I90" s="99"/>
      <c r="J90" s="88"/>
      <c r="K90" s="89"/>
      <c r="L90" s="86"/>
      <c r="M90" s="2465" t="s">
        <v>126</v>
      </c>
    </row>
    <row r="91" spans="1:14">
      <c r="A91" s="85" t="s">
        <v>119</v>
      </c>
      <c r="B91" s="2455"/>
      <c r="C91" s="2456"/>
      <c r="D91" s="2455"/>
      <c r="E91" s="2456"/>
      <c r="F91" s="99"/>
      <c r="G91" s="87"/>
      <c r="H91" s="2455"/>
      <c r="I91" s="2456"/>
      <c r="J91" s="91"/>
      <c r="K91" s="99"/>
      <c r="L91" s="88"/>
      <c r="M91" s="2466"/>
    </row>
    <row r="92" spans="1:14">
      <c r="A92" s="85" t="s">
        <v>121</v>
      </c>
      <c r="B92" s="2455"/>
      <c r="C92" s="2456"/>
      <c r="D92" s="98"/>
      <c r="E92" s="89"/>
      <c r="F92" s="99"/>
      <c r="G92" s="89"/>
      <c r="H92" s="2455"/>
      <c r="I92" s="2456"/>
      <c r="J92" s="2455"/>
      <c r="K92" s="2456"/>
      <c r="L92" s="91"/>
      <c r="M92" s="92"/>
    </row>
    <row r="93" spans="1:14" ht="13" thickBot="1">
      <c r="A93" s="93" t="s">
        <v>122</v>
      </c>
      <c r="B93" s="2455"/>
      <c r="C93" s="2456"/>
      <c r="D93" s="99"/>
      <c r="E93" s="102"/>
      <c r="F93" s="99"/>
      <c r="G93" s="96"/>
      <c r="H93" s="2455"/>
      <c r="I93" s="2456"/>
      <c r="J93" s="2455"/>
      <c r="K93" s="2456"/>
      <c r="L93" s="94"/>
      <c r="M93" s="95"/>
    </row>
    <row r="94" spans="1:14" ht="13" thickBot="1">
      <c r="A94" s="2457" t="s">
        <v>139</v>
      </c>
      <c r="B94" s="2458"/>
      <c r="C94" s="2458"/>
      <c r="D94" s="2458"/>
      <c r="E94" s="2458"/>
      <c r="F94" s="2458"/>
      <c r="G94" s="2458"/>
      <c r="H94" s="2458"/>
      <c r="I94" s="2458"/>
      <c r="J94" s="2458"/>
      <c r="K94" s="2458"/>
      <c r="L94" s="2458"/>
      <c r="M94" s="2459"/>
    </row>
    <row r="95" spans="1:14">
      <c r="A95" s="97" t="s">
        <v>116</v>
      </c>
      <c r="B95" s="81"/>
      <c r="C95" s="103"/>
      <c r="D95" s="81"/>
      <c r="E95" s="103"/>
      <c r="F95" s="81"/>
      <c r="G95" s="82"/>
      <c r="H95" s="81"/>
      <c r="I95" s="82"/>
      <c r="J95" s="81"/>
      <c r="K95" s="82"/>
      <c r="L95" s="81" t="s">
        <v>130</v>
      </c>
      <c r="M95" s="82"/>
      <c r="N95">
        <v>13</v>
      </c>
    </row>
    <row r="96" spans="1:14">
      <c r="A96" s="85" t="s">
        <v>117</v>
      </c>
      <c r="B96" s="86"/>
      <c r="C96" s="104"/>
      <c r="D96" s="86"/>
      <c r="E96" s="104"/>
      <c r="F96" s="86"/>
      <c r="G96" s="87"/>
      <c r="H96" s="113"/>
      <c r="I96" s="87"/>
      <c r="J96" s="86"/>
      <c r="K96" s="87"/>
      <c r="L96" s="86"/>
      <c r="M96" s="87" t="s">
        <v>130</v>
      </c>
    </row>
    <row r="97" spans="1:14">
      <c r="A97" s="85" t="s">
        <v>118</v>
      </c>
      <c r="B97" s="88"/>
      <c r="C97" s="89"/>
      <c r="D97" s="88"/>
      <c r="E97" s="89"/>
      <c r="F97" s="88"/>
      <c r="G97" s="89"/>
      <c r="H97" s="86"/>
      <c r="I97" s="87"/>
      <c r="J97" s="114"/>
      <c r="K97" s="90"/>
      <c r="L97" s="86"/>
      <c r="M97" s="87"/>
    </row>
    <row r="98" spans="1:14">
      <c r="A98" s="85" t="s">
        <v>119</v>
      </c>
      <c r="B98" s="88"/>
      <c r="C98" s="89"/>
      <c r="D98" s="2455"/>
      <c r="E98" s="2456"/>
      <c r="F98" s="99"/>
      <c r="G98" s="89"/>
      <c r="H98" s="2460"/>
      <c r="I98" s="2461"/>
      <c r="J98" s="2460"/>
      <c r="K98" s="2461"/>
      <c r="L98" s="88"/>
      <c r="M98" s="89"/>
    </row>
    <row r="99" spans="1:14">
      <c r="A99" s="85" t="s">
        <v>121</v>
      </c>
      <c r="B99" s="2455"/>
      <c r="C99" s="2456"/>
      <c r="D99" s="98"/>
      <c r="E99" s="89"/>
      <c r="F99" s="99"/>
      <c r="G99" s="92"/>
      <c r="H99" s="114"/>
      <c r="I99" s="87"/>
      <c r="J99" s="86"/>
      <c r="K99" s="87"/>
      <c r="L99" s="91"/>
      <c r="M99" s="92"/>
    </row>
    <row r="100" spans="1:14" ht="13" thickBot="1">
      <c r="A100" s="93" t="s">
        <v>122</v>
      </c>
      <c r="B100" s="2455"/>
      <c r="C100" s="2456"/>
      <c r="D100" s="99"/>
      <c r="E100" s="102"/>
      <c r="F100" s="99"/>
      <c r="G100" s="96"/>
      <c r="H100" s="115"/>
      <c r="I100" s="96"/>
      <c r="J100" s="94"/>
      <c r="K100" s="96"/>
      <c r="L100" s="94"/>
      <c r="M100" s="95"/>
    </row>
    <row r="101" spans="1:14" ht="13" thickBot="1">
      <c r="A101" s="2457" t="s">
        <v>140</v>
      </c>
      <c r="B101" s="2458"/>
      <c r="C101" s="2458"/>
      <c r="D101" s="2458"/>
      <c r="E101" s="2458"/>
      <c r="F101" s="2458"/>
      <c r="G101" s="2458"/>
      <c r="H101" s="2458"/>
      <c r="I101" s="2458"/>
      <c r="J101" s="2458"/>
      <c r="K101" s="2458"/>
      <c r="L101" s="2458"/>
      <c r="M101" s="2459"/>
    </row>
    <row r="102" spans="1:14">
      <c r="A102" s="97" t="s">
        <v>116</v>
      </c>
      <c r="B102" s="81"/>
      <c r="C102" s="82"/>
      <c r="D102" s="81"/>
      <c r="E102" s="82"/>
      <c r="F102" s="81"/>
      <c r="G102" s="82"/>
      <c r="H102" s="81"/>
      <c r="I102" s="82"/>
      <c r="J102" s="81"/>
      <c r="K102" s="82"/>
      <c r="L102" s="116" t="s">
        <v>124</v>
      </c>
      <c r="M102" s="82" t="s">
        <v>126</v>
      </c>
      <c r="N102">
        <v>14</v>
      </c>
    </row>
    <row r="103" spans="1:14">
      <c r="A103" s="85" t="s">
        <v>117</v>
      </c>
      <c r="B103" s="86"/>
      <c r="C103" s="87"/>
      <c r="D103" s="86"/>
      <c r="E103" s="87"/>
      <c r="F103" s="86"/>
      <c r="G103" s="87"/>
      <c r="H103" s="86"/>
      <c r="I103" s="87"/>
      <c r="J103" s="86"/>
      <c r="K103" s="87"/>
      <c r="L103" s="86" t="s">
        <v>126</v>
      </c>
      <c r="M103" s="87" t="s">
        <v>124</v>
      </c>
    </row>
    <row r="104" spans="1:14">
      <c r="A104" s="85" t="s">
        <v>118</v>
      </c>
      <c r="B104" s="86"/>
      <c r="C104" s="87"/>
      <c r="D104" s="86"/>
      <c r="E104" s="87"/>
      <c r="F104" s="86"/>
      <c r="G104" s="87"/>
      <c r="H104" s="86"/>
      <c r="I104" s="87"/>
      <c r="J104" s="86"/>
      <c r="K104" s="87"/>
      <c r="L104" s="86"/>
      <c r="M104" s="87"/>
    </row>
    <row r="105" spans="1:14">
      <c r="A105" s="85" t="s">
        <v>119</v>
      </c>
      <c r="B105" s="88"/>
      <c r="C105" s="89"/>
      <c r="D105" s="88"/>
      <c r="E105" s="89"/>
      <c r="F105" s="88"/>
      <c r="G105" s="89"/>
      <c r="H105" s="88"/>
      <c r="I105" s="89"/>
      <c r="J105" s="88"/>
      <c r="K105" s="89"/>
      <c r="L105" s="88"/>
      <c r="M105" s="89"/>
    </row>
    <row r="106" spans="1:14">
      <c r="A106" s="85" t="s">
        <v>121</v>
      </c>
      <c r="B106" s="91"/>
      <c r="C106" s="92"/>
      <c r="D106" s="91"/>
      <c r="E106" s="92"/>
      <c r="F106" s="91"/>
      <c r="G106" s="92"/>
      <c r="H106" s="91"/>
      <c r="I106" s="92"/>
      <c r="J106" s="91"/>
      <c r="K106" s="92"/>
      <c r="L106" s="91"/>
      <c r="M106" s="92"/>
    </row>
    <row r="107" spans="1:14" ht="13" thickBot="1">
      <c r="B107" s="109" t="s">
        <v>120</v>
      </c>
      <c r="C107" s="95"/>
      <c r="D107" s="94"/>
      <c r="E107" s="117" t="s">
        <v>120</v>
      </c>
      <c r="F107" s="94"/>
      <c r="G107" s="95"/>
      <c r="H107" s="94"/>
      <c r="I107" s="95"/>
      <c r="J107" s="94"/>
      <c r="K107" s="95"/>
      <c r="L107" s="94"/>
      <c r="M107" s="95"/>
    </row>
  </sheetData>
  <mergeCells count="155">
    <mergeCell ref="A6:M6"/>
    <mergeCell ref="F7:H7"/>
    <mergeCell ref="B9:C9"/>
    <mergeCell ref="D9:E9"/>
    <mergeCell ref="F9:G9"/>
    <mergeCell ref="H9:I9"/>
    <mergeCell ref="J9:K9"/>
    <mergeCell ref="L9:M9"/>
    <mergeCell ref="A17:M17"/>
    <mergeCell ref="F35:G35"/>
    <mergeCell ref="L18:L19"/>
    <mergeCell ref="M20:M21"/>
    <mergeCell ref="A10:M10"/>
    <mergeCell ref="J13:K13"/>
    <mergeCell ref="H14:H15"/>
    <mergeCell ref="J14:K14"/>
    <mergeCell ref="M14:M15"/>
    <mergeCell ref="B22:C22"/>
    <mergeCell ref="L25:L26"/>
    <mergeCell ref="H21:I21"/>
    <mergeCell ref="J21:K21"/>
    <mergeCell ref="B21:C21"/>
    <mergeCell ref="D21:E21"/>
    <mergeCell ref="F21:G21"/>
    <mergeCell ref="F23:G23"/>
    <mergeCell ref="H23:I23"/>
    <mergeCell ref="A24:M24"/>
    <mergeCell ref="F22:G22"/>
    <mergeCell ref="H22:I22"/>
    <mergeCell ref="J22:K22"/>
    <mergeCell ref="B28:C28"/>
    <mergeCell ref="D28:E28"/>
    <mergeCell ref="F28:G28"/>
    <mergeCell ref="F43:G43"/>
    <mergeCell ref="H43:I43"/>
    <mergeCell ref="J43:K43"/>
    <mergeCell ref="B44:C44"/>
    <mergeCell ref="F44:G44"/>
    <mergeCell ref="B36:C36"/>
    <mergeCell ref="F36:G36"/>
    <mergeCell ref="J36:K36"/>
    <mergeCell ref="B37:C37"/>
    <mergeCell ref="M27:M28"/>
    <mergeCell ref="A31:M31"/>
    <mergeCell ref="B35:C35"/>
    <mergeCell ref="D35:E35"/>
    <mergeCell ref="J48:K48"/>
    <mergeCell ref="A38:M38"/>
    <mergeCell ref="L39:L40"/>
    <mergeCell ref="M41:M42"/>
    <mergeCell ref="B42:C42"/>
    <mergeCell ref="D42:E42"/>
    <mergeCell ref="F42:G42"/>
    <mergeCell ref="H42:I42"/>
    <mergeCell ref="J42:K42"/>
    <mergeCell ref="B43:C43"/>
    <mergeCell ref="L32:L33"/>
    <mergeCell ref="B29:C29"/>
    <mergeCell ref="D29:E29"/>
    <mergeCell ref="F29:G29"/>
    <mergeCell ref="J29:K29"/>
    <mergeCell ref="B30:C30"/>
    <mergeCell ref="J35:K35"/>
    <mergeCell ref="D30:E30"/>
    <mergeCell ref="M34:M35"/>
    <mergeCell ref="A45:M45"/>
    <mergeCell ref="B51:C51"/>
    <mergeCell ref="D51:E51"/>
    <mergeCell ref="A52:M52"/>
    <mergeCell ref="L53:L54"/>
    <mergeCell ref="J54:K54"/>
    <mergeCell ref="B49:C49"/>
    <mergeCell ref="H49:H50"/>
    <mergeCell ref="J49:K49"/>
    <mergeCell ref="M49:M50"/>
    <mergeCell ref="B50:C50"/>
    <mergeCell ref="D50:E50"/>
    <mergeCell ref="J55:K55"/>
    <mergeCell ref="M55:M56"/>
    <mergeCell ref="D56:E56"/>
    <mergeCell ref="F56:G56"/>
    <mergeCell ref="B57:C57"/>
    <mergeCell ref="D57:E57"/>
    <mergeCell ref="F57:G57"/>
    <mergeCell ref="J57:K57"/>
    <mergeCell ref="B58:C58"/>
    <mergeCell ref="D58:E58"/>
    <mergeCell ref="J58:K58"/>
    <mergeCell ref="M62:M63"/>
    <mergeCell ref="D63:E63"/>
    <mergeCell ref="F63:G63"/>
    <mergeCell ref="H63:I63"/>
    <mergeCell ref="A59:M59"/>
    <mergeCell ref="L60:L61"/>
    <mergeCell ref="M69:M70"/>
    <mergeCell ref="B70:C70"/>
    <mergeCell ref="D70:E70"/>
    <mergeCell ref="F70:G70"/>
    <mergeCell ref="J70:K70"/>
    <mergeCell ref="J63:K63"/>
    <mergeCell ref="L67:L68"/>
    <mergeCell ref="A66:M66"/>
    <mergeCell ref="B64:C64"/>
    <mergeCell ref="F64:G64"/>
    <mergeCell ref="H64:I64"/>
    <mergeCell ref="J64:K64"/>
    <mergeCell ref="B65:C65"/>
    <mergeCell ref="F65:G65"/>
    <mergeCell ref="H65:I65"/>
    <mergeCell ref="A80:M80"/>
    <mergeCell ref="J71:K71"/>
    <mergeCell ref="B72:C72"/>
    <mergeCell ref="D72:E72"/>
    <mergeCell ref="J72:K72"/>
    <mergeCell ref="B79:C79"/>
    <mergeCell ref="B71:C71"/>
    <mergeCell ref="M84:M85"/>
    <mergeCell ref="B85:C85"/>
    <mergeCell ref="D85:E85"/>
    <mergeCell ref="D71:E71"/>
    <mergeCell ref="F71:G71"/>
    <mergeCell ref="A73:M73"/>
    <mergeCell ref="L74:L75"/>
    <mergeCell ref="M76:M77"/>
    <mergeCell ref="D77:E77"/>
    <mergeCell ref="F77:G77"/>
    <mergeCell ref="J77:K77"/>
    <mergeCell ref="B78:C78"/>
    <mergeCell ref="F78:G78"/>
    <mergeCell ref="J78:K78"/>
    <mergeCell ref="B86:C86"/>
    <mergeCell ref="D86:E86"/>
    <mergeCell ref="J83:K83"/>
    <mergeCell ref="D84:E84"/>
    <mergeCell ref="H84:H85"/>
    <mergeCell ref="J84:K84"/>
    <mergeCell ref="A87:M87"/>
    <mergeCell ref="L88:L89"/>
    <mergeCell ref="M90:M91"/>
    <mergeCell ref="B91:C91"/>
    <mergeCell ref="D91:E91"/>
    <mergeCell ref="H91:I91"/>
    <mergeCell ref="B92:C92"/>
    <mergeCell ref="H92:I92"/>
    <mergeCell ref="J92:K92"/>
    <mergeCell ref="B93:C93"/>
    <mergeCell ref="H93:I93"/>
    <mergeCell ref="J93:K93"/>
    <mergeCell ref="A101:M101"/>
    <mergeCell ref="A94:M94"/>
    <mergeCell ref="D98:E98"/>
    <mergeCell ref="H98:I98"/>
    <mergeCell ref="J98:K98"/>
    <mergeCell ref="B99:C99"/>
    <mergeCell ref="B100:C100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Z38"/>
  <sheetViews>
    <sheetView topLeftCell="C4" zoomScale="95" zoomScaleNormal="95" workbookViewId="0">
      <selection activeCell="L19" sqref="L19"/>
    </sheetView>
  </sheetViews>
  <sheetFormatPr defaultColWidth="9.1796875" defaultRowHeight="12.5"/>
  <cols>
    <col min="1" max="16384" width="9.1796875" style="2"/>
  </cols>
  <sheetData>
    <row r="1" spans="3:26" ht="13.5" thickBot="1">
      <c r="C1" s="2479" t="s">
        <v>567</v>
      </c>
      <c r="D1" s="2479"/>
      <c r="E1" s="2479"/>
      <c r="F1" s="2479"/>
      <c r="G1" s="2479"/>
      <c r="H1" s="2479"/>
      <c r="I1" s="2479"/>
      <c r="J1" s="2479"/>
      <c r="K1" s="2479"/>
      <c r="L1" s="2479"/>
      <c r="M1" s="2479"/>
      <c r="N1" s="2479"/>
      <c r="O1" s="2479"/>
      <c r="P1" s="2479"/>
      <c r="Q1" s="2479"/>
      <c r="R1" s="2479"/>
      <c r="S1" s="2479"/>
      <c r="T1" s="2479"/>
      <c r="U1" s="2479"/>
      <c r="V1" s="2479"/>
      <c r="W1" s="2479"/>
      <c r="X1" s="2479"/>
      <c r="Y1" s="2479"/>
      <c r="Z1" s="2479"/>
    </row>
    <row r="2" spans="3:26" ht="13.5" thickBot="1">
      <c r="C2" s="352" t="s">
        <v>0</v>
      </c>
      <c r="D2" s="517" t="s">
        <v>1</v>
      </c>
      <c r="E2" s="913">
        <v>36</v>
      </c>
      <c r="F2" s="913" t="s">
        <v>173</v>
      </c>
      <c r="G2" s="914">
        <v>202</v>
      </c>
      <c r="H2" s="914">
        <v>203</v>
      </c>
      <c r="I2" s="914">
        <v>204</v>
      </c>
      <c r="J2" s="914">
        <v>205</v>
      </c>
      <c r="K2" s="914">
        <v>206</v>
      </c>
      <c r="L2" s="913">
        <v>207</v>
      </c>
      <c r="M2" s="913">
        <v>209</v>
      </c>
      <c r="N2" s="913">
        <v>210</v>
      </c>
      <c r="O2" s="913">
        <v>211</v>
      </c>
      <c r="P2" s="913">
        <v>212</v>
      </c>
      <c r="Q2" s="914">
        <v>213</v>
      </c>
      <c r="R2" s="914">
        <v>214</v>
      </c>
      <c r="S2" s="914">
        <v>479</v>
      </c>
      <c r="T2" s="913" t="s">
        <v>236</v>
      </c>
      <c r="U2" s="913" t="s">
        <v>237</v>
      </c>
      <c r="V2" s="913" t="s">
        <v>280</v>
      </c>
      <c r="W2" s="913" t="s">
        <v>279</v>
      </c>
      <c r="X2" s="913">
        <v>197</v>
      </c>
      <c r="Y2" s="352" t="s">
        <v>1</v>
      </c>
      <c r="Z2" s="517" t="s">
        <v>0</v>
      </c>
    </row>
    <row r="3" spans="3:26">
      <c r="C3" s="2524" t="s">
        <v>4</v>
      </c>
      <c r="D3" s="2525" t="s">
        <v>9</v>
      </c>
      <c r="E3" s="767" t="s">
        <v>653</v>
      </c>
      <c r="F3" s="767" t="s">
        <v>654</v>
      </c>
      <c r="G3" s="837" t="s">
        <v>660</v>
      </c>
      <c r="H3" s="2526" t="s">
        <v>312</v>
      </c>
      <c r="I3" s="752" t="s">
        <v>661</v>
      </c>
      <c r="J3" s="749"/>
      <c r="K3" s="752" t="s">
        <v>662</v>
      </c>
      <c r="L3" s="755" t="s">
        <v>663</v>
      </c>
      <c r="M3" s="749"/>
      <c r="N3" s="749"/>
      <c r="O3" s="749"/>
      <c r="P3" s="749"/>
      <c r="Q3" s="749"/>
      <c r="R3" s="2527" t="s">
        <v>664</v>
      </c>
      <c r="S3" s="2528" t="s">
        <v>310</v>
      </c>
      <c r="T3" s="767" t="s">
        <v>655</v>
      </c>
      <c r="U3" s="1183"/>
      <c r="V3" s="755" t="s">
        <v>610</v>
      </c>
      <c r="W3" s="2529" t="s">
        <v>310</v>
      </c>
      <c r="X3" s="755" t="s">
        <v>610</v>
      </c>
      <c r="Y3" s="2525" t="s">
        <v>9</v>
      </c>
      <c r="Z3" s="2530" t="s">
        <v>4</v>
      </c>
    </row>
    <row r="4" spans="3:26">
      <c r="C4" s="2531"/>
      <c r="D4" s="2532" t="s">
        <v>10</v>
      </c>
      <c r="E4" s="767" t="s">
        <v>653</v>
      </c>
      <c r="F4" s="767" t="s">
        <v>654</v>
      </c>
      <c r="G4" s="755" t="s">
        <v>660</v>
      </c>
      <c r="H4" s="2526" t="s">
        <v>312</v>
      </c>
      <c r="I4" s="752" t="s">
        <v>661</v>
      </c>
      <c r="J4" s="749"/>
      <c r="K4" s="752" t="s">
        <v>662</v>
      </c>
      <c r="L4" s="755" t="s">
        <v>663</v>
      </c>
      <c r="M4" s="749"/>
      <c r="N4" s="749"/>
      <c r="O4" s="749"/>
      <c r="P4" s="749"/>
      <c r="Q4" s="2527" t="s">
        <v>665</v>
      </c>
      <c r="R4" s="2527" t="s">
        <v>664</v>
      </c>
      <c r="S4" s="2528" t="s">
        <v>310</v>
      </c>
      <c r="T4" s="767" t="s">
        <v>655</v>
      </c>
      <c r="U4" s="1184" t="s">
        <v>606</v>
      </c>
      <c r="V4" s="755" t="s">
        <v>610</v>
      </c>
      <c r="W4" s="2529" t="s">
        <v>310</v>
      </c>
      <c r="X4" s="755" t="s">
        <v>610</v>
      </c>
      <c r="Y4" s="2532" t="s">
        <v>10</v>
      </c>
      <c r="Z4" s="2533"/>
    </row>
    <row r="5" spans="3:26">
      <c r="C5" s="2531"/>
      <c r="D5" s="2532" t="s">
        <v>11</v>
      </c>
      <c r="E5" s="767" t="s">
        <v>655</v>
      </c>
      <c r="F5" s="767" t="s">
        <v>654</v>
      </c>
      <c r="G5" s="755" t="s">
        <v>660</v>
      </c>
      <c r="H5" s="745" t="s">
        <v>317</v>
      </c>
      <c r="I5" s="752" t="s">
        <v>661</v>
      </c>
      <c r="J5" s="749"/>
      <c r="K5" s="752" t="s">
        <v>662</v>
      </c>
      <c r="L5" s="755" t="s">
        <v>663</v>
      </c>
      <c r="M5" s="749"/>
      <c r="N5" s="749"/>
      <c r="O5" s="2534" t="s">
        <v>317</v>
      </c>
      <c r="P5" s="749"/>
      <c r="Q5" s="2527" t="s">
        <v>665</v>
      </c>
      <c r="R5" s="2527" t="s">
        <v>664</v>
      </c>
      <c r="S5" s="767" t="s">
        <v>653</v>
      </c>
      <c r="T5" s="766" t="s">
        <v>675</v>
      </c>
      <c r="U5" s="1184" t="s">
        <v>606</v>
      </c>
      <c r="V5" s="755" t="s">
        <v>610</v>
      </c>
      <c r="W5" s="839"/>
      <c r="X5" s="755" t="s">
        <v>610</v>
      </c>
      <c r="Y5" s="2532" t="s">
        <v>11</v>
      </c>
      <c r="Z5" s="2533"/>
    </row>
    <row r="6" spans="3:26">
      <c r="C6" s="2531"/>
      <c r="D6" s="2532" t="s">
        <v>12</v>
      </c>
      <c r="E6" s="767" t="s">
        <v>655</v>
      </c>
      <c r="F6" s="767" t="s">
        <v>654</v>
      </c>
      <c r="G6" s="755" t="s">
        <v>660</v>
      </c>
      <c r="H6" s="745" t="s">
        <v>317</v>
      </c>
      <c r="I6" s="752" t="s">
        <v>661</v>
      </c>
      <c r="J6" s="749"/>
      <c r="K6" s="752" t="s">
        <v>662</v>
      </c>
      <c r="L6" s="755" t="s">
        <v>663</v>
      </c>
      <c r="M6" s="755" t="s">
        <v>666</v>
      </c>
      <c r="N6" s="749"/>
      <c r="O6" s="2534" t="s">
        <v>317</v>
      </c>
      <c r="P6" s="2535" t="s">
        <v>667</v>
      </c>
      <c r="Q6" s="2527" t="s">
        <v>665</v>
      </c>
      <c r="R6" s="755" t="s">
        <v>668</v>
      </c>
      <c r="S6" s="767" t="s">
        <v>653</v>
      </c>
      <c r="T6" s="766" t="s">
        <v>675</v>
      </c>
      <c r="U6" s="1185" t="s">
        <v>676</v>
      </c>
      <c r="V6" s="755" t="s">
        <v>610</v>
      </c>
      <c r="W6" s="839"/>
      <c r="X6" s="755" t="s">
        <v>610</v>
      </c>
      <c r="Y6" s="2532" t="s">
        <v>12</v>
      </c>
      <c r="Z6" s="2533"/>
    </row>
    <row r="7" spans="3:26">
      <c r="C7" s="2531"/>
      <c r="D7" s="2532" t="s">
        <v>13</v>
      </c>
      <c r="E7" s="767" t="s">
        <v>653</v>
      </c>
      <c r="F7" s="767" t="s">
        <v>654</v>
      </c>
      <c r="G7" s="837" t="s">
        <v>660</v>
      </c>
      <c r="H7" s="916" t="s">
        <v>768</v>
      </c>
      <c r="I7" s="752" t="s">
        <v>661</v>
      </c>
      <c r="J7" s="2526" t="s">
        <v>313</v>
      </c>
      <c r="K7" s="752" t="s">
        <v>662</v>
      </c>
      <c r="L7" s="755" t="s">
        <v>663</v>
      </c>
      <c r="M7" s="755" t="s">
        <v>666</v>
      </c>
      <c r="N7" s="2528" t="s">
        <v>310</v>
      </c>
      <c r="O7" s="838" t="s">
        <v>317</v>
      </c>
      <c r="P7" s="2535" t="s">
        <v>615</v>
      </c>
      <c r="Q7" s="2528" t="s">
        <v>310</v>
      </c>
      <c r="R7" s="755" t="s">
        <v>668</v>
      </c>
      <c r="S7" s="749"/>
      <c r="T7" s="767" t="s">
        <v>655</v>
      </c>
      <c r="U7" s="1186" t="s">
        <v>784</v>
      </c>
      <c r="V7" s="755" t="s">
        <v>610</v>
      </c>
      <c r="W7" s="2529" t="s">
        <v>310</v>
      </c>
      <c r="X7" s="755" t="s">
        <v>610</v>
      </c>
      <c r="Y7" s="2532" t="s">
        <v>13</v>
      </c>
      <c r="Z7" s="2533"/>
    </row>
    <row r="8" spans="3:26">
      <c r="C8" s="2531"/>
      <c r="D8" s="2532" t="s">
        <v>14</v>
      </c>
      <c r="E8" s="767" t="s">
        <v>653</v>
      </c>
      <c r="F8" s="767" t="s">
        <v>654</v>
      </c>
      <c r="G8" s="837" t="s">
        <v>660</v>
      </c>
      <c r="H8" s="2528" t="s">
        <v>310</v>
      </c>
      <c r="I8" s="752" t="s">
        <v>661</v>
      </c>
      <c r="J8" s="2526" t="s">
        <v>313</v>
      </c>
      <c r="K8" s="752" t="s">
        <v>662</v>
      </c>
      <c r="L8" s="755" t="s">
        <v>663</v>
      </c>
      <c r="M8" s="916" t="s">
        <v>768</v>
      </c>
      <c r="N8" s="2528" t="s">
        <v>310</v>
      </c>
      <c r="O8" s="749"/>
      <c r="P8" s="2535" t="s">
        <v>615</v>
      </c>
      <c r="Q8" s="2528" t="s">
        <v>310</v>
      </c>
      <c r="R8" s="749"/>
      <c r="S8" s="749"/>
      <c r="T8" s="767" t="s">
        <v>655</v>
      </c>
      <c r="U8" s="1183"/>
      <c r="V8" s="755" t="s">
        <v>610</v>
      </c>
      <c r="W8" s="2529" t="s">
        <v>310</v>
      </c>
      <c r="X8" s="755" t="s">
        <v>610</v>
      </c>
      <c r="Y8" s="2532" t="s">
        <v>14</v>
      </c>
      <c r="Z8" s="2533"/>
    </row>
    <row r="9" spans="3:26" ht="13" thickBot="1">
      <c r="C9" s="2536"/>
      <c r="D9" s="2537" t="s">
        <v>24</v>
      </c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1183"/>
      <c r="V9" s="749"/>
      <c r="W9" s="839"/>
      <c r="X9" s="749"/>
      <c r="Y9" s="2537" t="s">
        <v>24</v>
      </c>
      <c r="Z9" s="2538"/>
    </row>
    <row r="10" spans="3:26">
      <c r="C10" s="2524" t="s">
        <v>5</v>
      </c>
      <c r="D10" s="2525" t="s">
        <v>9</v>
      </c>
      <c r="E10" s="767" t="s">
        <v>653</v>
      </c>
      <c r="F10" s="767" t="s">
        <v>654</v>
      </c>
      <c r="G10" s="755" t="s">
        <v>660</v>
      </c>
      <c r="H10" s="2528" t="s">
        <v>310</v>
      </c>
      <c r="I10" s="752" t="s">
        <v>661</v>
      </c>
      <c r="J10" s="752" t="s">
        <v>662</v>
      </c>
      <c r="K10" s="2528" t="s">
        <v>317</v>
      </c>
      <c r="L10" s="755" t="s">
        <v>663</v>
      </c>
      <c r="M10" s="749"/>
      <c r="N10" s="749"/>
      <c r="O10" s="2528" t="s">
        <v>317</v>
      </c>
      <c r="P10" s="753" t="s">
        <v>669</v>
      </c>
      <c r="Q10" s="2528" t="s">
        <v>310</v>
      </c>
      <c r="R10" s="753" t="s">
        <v>670</v>
      </c>
      <c r="S10" s="755" t="s">
        <v>610</v>
      </c>
      <c r="T10" s="747" t="s">
        <v>659</v>
      </c>
      <c r="U10" s="1183"/>
      <c r="V10" s="755" t="s">
        <v>610</v>
      </c>
      <c r="W10" s="2529" t="s">
        <v>703</v>
      </c>
      <c r="X10" s="840" t="s">
        <v>312</v>
      </c>
      <c r="Y10" s="2525" t="s">
        <v>9</v>
      </c>
      <c r="Z10" s="2539" t="s">
        <v>5</v>
      </c>
    </row>
    <row r="11" spans="3:26">
      <c r="C11" s="2531"/>
      <c r="D11" s="2532" t="s">
        <v>10</v>
      </c>
      <c r="E11" s="767" t="s">
        <v>653</v>
      </c>
      <c r="F11" s="747" t="s">
        <v>656</v>
      </c>
      <c r="G11" s="755" t="s">
        <v>660</v>
      </c>
      <c r="H11" s="2528" t="s">
        <v>310</v>
      </c>
      <c r="I11" s="752" t="s">
        <v>661</v>
      </c>
      <c r="J11" s="752" t="s">
        <v>662</v>
      </c>
      <c r="K11" s="2528" t="s">
        <v>317</v>
      </c>
      <c r="L11" s="755" t="s">
        <v>663</v>
      </c>
      <c r="M11" s="749"/>
      <c r="N11" s="749"/>
      <c r="O11" s="2528" t="s">
        <v>317</v>
      </c>
      <c r="P11" s="753" t="s">
        <v>669</v>
      </c>
      <c r="Q11" s="2528" t="s">
        <v>310</v>
      </c>
      <c r="R11" s="753" t="s">
        <v>670</v>
      </c>
      <c r="S11" s="755" t="s">
        <v>610</v>
      </c>
      <c r="T11" s="767" t="s">
        <v>655</v>
      </c>
      <c r="U11" s="1183"/>
      <c r="V11" s="755" t="s">
        <v>610</v>
      </c>
      <c r="W11" s="2529" t="s">
        <v>703</v>
      </c>
      <c r="X11" s="840" t="s">
        <v>312</v>
      </c>
      <c r="Y11" s="2532" t="s">
        <v>10</v>
      </c>
      <c r="Z11" s="2533"/>
    </row>
    <row r="12" spans="3:26">
      <c r="C12" s="2531"/>
      <c r="D12" s="2532" t="s">
        <v>11</v>
      </c>
      <c r="E12" s="747" t="s">
        <v>657</v>
      </c>
      <c r="F12" s="767" t="s">
        <v>654</v>
      </c>
      <c r="G12" s="755" t="s">
        <v>660</v>
      </c>
      <c r="H12" s="2528" t="s">
        <v>317</v>
      </c>
      <c r="I12" s="752" t="s">
        <v>661</v>
      </c>
      <c r="J12" s="752" t="s">
        <v>662</v>
      </c>
      <c r="K12" s="2528" t="s">
        <v>317</v>
      </c>
      <c r="L12" s="755" t="s">
        <v>663</v>
      </c>
      <c r="M12" s="916" t="s">
        <v>768</v>
      </c>
      <c r="N12" s="749"/>
      <c r="O12" s="2528" t="s">
        <v>317</v>
      </c>
      <c r="P12" s="753" t="s">
        <v>669</v>
      </c>
      <c r="Q12" s="2528" t="s">
        <v>310</v>
      </c>
      <c r="R12" s="753" t="s">
        <v>670</v>
      </c>
      <c r="S12" s="755" t="s">
        <v>610</v>
      </c>
      <c r="T12" s="767" t="s">
        <v>655</v>
      </c>
      <c r="U12" s="1187" t="s">
        <v>169</v>
      </c>
      <c r="V12" s="755" t="s">
        <v>610</v>
      </c>
      <c r="W12" s="919" t="s">
        <v>609</v>
      </c>
      <c r="X12" s="753" t="s">
        <v>609</v>
      </c>
      <c r="Y12" s="2532" t="s">
        <v>11</v>
      </c>
      <c r="Z12" s="2533"/>
    </row>
    <row r="13" spans="3:26">
      <c r="C13" s="2531"/>
      <c r="D13" s="2532" t="s">
        <v>12</v>
      </c>
      <c r="E13" s="767" t="s">
        <v>653</v>
      </c>
      <c r="F13" s="767" t="s">
        <v>654</v>
      </c>
      <c r="G13" s="755" t="s">
        <v>660</v>
      </c>
      <c r="H13" s="2540"/>
      <c r="I13" s="752" t="s">
        <v>661</v>
      </c>
      <c r="J13" s="752" t="s">
        <v>662</v>
      </c>
      <c r="K13" s="2528" t="s">
        <v>317</v>
      </c>
      <c r="L13" s="755" t="s">
        <v>663</v>
      </c>
      <c r="M13" s="916" t="s">
        <v>768</v>
      </c>
      <c r="N13" s="749"/>
      <c r="O13" s="2528" t="s">
        <v>317</v>
      </c>
      <c r="P13" s="753" t="s">
        <v>669</v>
      </c>
      <c r="Q13" s="2528" t="s">
        <v>310</v>
      </c>
      <c r="R13" s="753" t="s">
        <v>670</v>
      </c>
      <c r="S13" s="755" t="s">
        <v>610</v>
      </c>
      <c r="T13" s="767" t="s">
        <v>655</v>
      </c>
      <c r="U13" s="1187" t="s">
        <v>169</v>
      </c>
      <c r="V13" s="755" t="s">
        <v>610</v>
      </c>
      <c r="W13" s="919" t="s">
        <v>609</v>
      </c>
      <c r="X13" s="753" t="s">
        <v>609</v>
      </c>
      <c r="Y13" s="2532" t="s">
        <v>12</v>
      </c>
      <c r="Z13" s="2533"/>
    </row>
    <row r="14" spans="3:26">
      <c r="C14" s="2531"/>
      <c r="D14" s="2532" t="s">
        <v>13</v>
      </c>
      <c r="E14" s="767" t="s">
        <v>653</v>
      </c>
      <c r="F14" s="767" t="s">
        <v>654</v>
      </c>
      <c r="G14" s="755" t="s">
        <v>660</v>
      </c>
      <c r="H14" s="2541" t="s">
        <v>310</v>
      </c>
      <c r="I14" s="752" t="s">
        <v>661</v>
      </c>
      <c r="J14" s="752" t="s">
        <v>662</v>
      </c>
      <c r="K14" s="2528" t="s">
        <v>317</v>
      </c>
      <c r="L14" s="755" t="s">
        <v>663</v>
      </c>
      <c r="M14" s="916" t="s">
        <v>768</v>
      </c>
      <c r="N14" s="749"/>
      <c r="O14" s="2528" t="s">
        <v>317</v>
      </c>
      <c r="P14" s="753" t="s">
        <v>669</v>
      </c>
      <c r="Q14" s="2528" t="s">
        <v>310</v>
      </c>
      <c r="R14" s="753" t="s">
        <v>670</v>
      </c>
      <c r="S14" s="755" t="s">
        <v>610</v>
      </c>
      <c r="T14" s="767" t="s">
        <v>655</v>
      </c>
      <c r="U14" s="1183"/>
      <c r="V14" s="755" t="s">
        <v>610</v>
      </c>
      <c r="W14" s="2529" t="s">
        <v>310</v>
      </c>
      <c r="X14" s="840" t="s">
        <v>312</v>
      </c>
      <c r="Y14" s="2532" t="s">
        <v>13</v>
      </c>
      <c r="Z14" s="2533"/>
    </row>
    <row r="15" spans="3:26">
      <c r="C15" s="2531"/>
      <c r="D15" s="2532" t="s">
        <v>14</v>
      </c>
      <c r="E15" s="767" t="s">
        <v>653</v>
      </c>
      <c r="F15" s="767" t="s">
        <v>654</v>
      </c>
      <c r="G15" s="755" t="s">
        <v>660</v>
      </c>
      <c r="H15" s="2541" t="s">
        <v>310</v>
      </c>
      <c r="I15" s="752" t="s">
        <v>661</v>
      </c>
      <c r="J15" s="752" t="s">
        <v>662</v>
      </c>
      <c r="K15" s="749"/>
      <c r="L15" s="755" t="s">
        <v>663</v>
      </c>
      <c r="M15" s="1193" t="s">
        <v>826</v>
      </c>
      <c r="N15" s="749"/>
      <c r="O15" s="749"/>
      <c r="P15" s="753" t="s">
        <v>669</v>
      </c>
      <c r="Q15" s="2528" t="s">
        <v>310</v>
      </c>
      <c r="R15" s="753" t="s">
        <v>670</v>
      </c>
      <c r="S15" s="755" t="s">
        <v>610</v>
      </c>
      <c r="T15" s="767" t="s">
        <v>655</v>
      </c>
      <c r="U15" s="1188" t="s">
        <v>313</v>
      </c>
      <c r="V15" s="755" t="s">
        <v>610</v>
      </c>
      <c r="W15" s="2529" t="s">
        <v>310</v>
      </c>
      <c r="X15" s="840" t="s">
        <v>312</v>
      </c>
      <c r="Y15" s="2532" t="s">
        <v>14</v>
      </c>
      <c r="Z15" s="2533"/>
    </row>
    <row r="16" spans="3:26" ht="13" thickBot="1">
      <c r="C16" s="2536"/>
      <c r="D16" s="2537" t="s">
        <v>24</v>
      </c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49"/>
      <c r="U16" s="1183"/>
      <c r="V16" s="749"/>
      <c r="W16" s="839"/>
      <c r="X16" s="749"/>
      <c r="Y16" s="2537" t="s">
        <v>24</v>
      </c>
      <c r="Z16" s="2538"/>
    </row>
    <row r="17" spans="3:26">
      <c r="C17" s="2542" t="s">
        <v>6</v>
      </c>
      <c r="D17" s="2543" t="s">
        <v>9</v>
      </c>
      <c r="E17" s="747" t="s">
        <v>657</v>
      </c>
      <c r="F17" s="747" t="s">
        <v>656</v>
      </c>
      <c r="G17" s="755" t="s">
        <v>660</v>
      </c>
      <c r="H17" s="760" t="s">
        <v>310</v>
      </c>
      <c r="I17" s="763" t="s">
        <v>671</v>
      </c>
      <c r="J17" s="763" t="s">
        <v>672</v>
      </c>
      <c r="K17" s="755" t="s">
        <v>663</v>
      </c>
      <c r="L17" s="755" t="s">
        <v>663</v>
      </c>
      <c r="M17" s="755" t="s">
        <v>660</v>
      </c>
      <c r="N17" s="755" t="s">
        <v>668</v>
      </c>
      <c r="O17" s="2528" t="s">
        <v>310</v>
      </c>
      <c r="P17" s="755" t="s">
        <v>666</v>
      </c>
      <c r="Q17" s="2540"/>
      <c r="R17" s="2526" t="s">
        <v>312</v>
      </c>
      <c r="S17" s="2528" t="s">
        <v>310</v>
      </c>
      <c r="T17" s="747" t="s">
        <v>659</v>
      </c>
      <c r="U17" s="1189" t="s">
        <v>677</v>
      </c>
      <c r="V17" s="755" t="s">
        <v>610</v>
      </c>
      <c r="W17" s="2529" t="s">
        <v>310</v>
      </c>
      <c r="X17" s="755" t="s">
        <v>610</v>
      </c>
      <c r="Y17" s="2543" t="s">
        <v>9</v>
      </c>
      <c r="Z17" s="2539" t="s">
        <v>6</v>
      </c>
    </row>
    <row r="18" spans="3:26">
      <c r="C18" s="2531"/>
      <c r="D18" s="2532" t="s">
        <v>10</v>
      </c>
      <c r="E18" s="747" t="s">
        <v>657</v>
      </c>
      <c r="F18" s="747" t="s">
        <v>656</v>
      </c>
      <c r="G18" s="755" t="s">
        <v>660</v>
      </c>
      <c r="H18" s="760" t="s">
        <v>310</v>
      </c>
      <c r="I18" s="763" t="s">
        <v>671</v>
      </c>
      <c r="J18" s="763" t="s">
        <v>672</v>
      </c>
      <c r="K18" s="755" t="s">
        <v>663</v>
      </c>
      <c r="L18" s="755" t="s">
        <v>663</v>
      </c>
      <c r="M18" s="755" t="s">
        <v>660</v>
      </c>
      <c r="N18" s="755" t="s">
        <v>668</v>
      </c>
      <c r="O18" s="2528" t="s">
        <v>310</v>
      </c>
      <c r="P18" s="755" t="s">
        <v>666</v>
      </c>
      <c r="Q18" s="2540"/>
      <c r="R18" s="2526" t="s">
        <v>312</v>
      </c>
      <c r="S18" s="2528" t="s">
        <v>310</v>
      </c>
      <c r="T18" s="747" t="s">
        <v>659</v>
      </c>
      <c r="U18" s="1189" t="s">
        <v>678</v>
      </c>
      <c r="V18" s="755" t="s">
        <v>610</v>
      </c>
      <c r="W18" s="2529" t="s">
        <v>310</v>
      </c>
      <c r="X18" s="755" t="s">
        <v>610</v>
      </c>
      <c r="Y18" s="2532" t="s">
        <v>10</v>
      </c>
      <c r="Z18" s="2533"/>
    </row>
    <row r="19" spans="3:26">
      <c r="C19" s="2531"/>
      <c r="D19" s="2532" t="s">
        <v>11</v>
      </c>
      <c r="E19" s="747" t="s">
        <v>657</v>
      </c>
      <c r="F19" s="747" t="s">
        <v>656</v>
      </c>
      <c r="G19" s="755" t="s">
        <v>660</v>
      </c>
      <c r="H19" s="757"/>
      <c r="I19" s="763" t="s">
        <v>671</v>
      </c>
      <c r="J19" s="763" t="s">
        <v>672</v>
      </c>
      <c r="K19" s="749"/>
      <c r="L19" s="755" t="s">
        <v>663</v>
      </c>
      <c r="M19" s="755" t="s">
        <v>666</v>
      </c>
      <c r="N19" s="755" t="s">
        <v>668</v>
      </c>
      <c r="O19" s="2528" t="s">
        <v>310</v>
      </c>
      <c r="P19" s="755" t="s">
        <v>666</v>
      </c>
      <c r="Q19" s="2526" t="s">
        <v>312</v>
      </c>
      <c r="R19" s="755" t="s">
        <v>668</v>
      </c>
      <c r="S19" s="2528" t="s">
        <v>310</v>
      </c>
      <c r="T19" s="747" t="s">
        <v>659</v>
      </c>
      <c r="U19" s="1190" t="s">
        <v>102</v>
      </c>
      <c r="V19" s="755" t="s">
        <v>610</v>
      </c>
      <c r="W19" s="839"/>
      <c r="X19" s="755" t="s">
        <v>610</v>
      </c>
      <c r="Y19" s="2532" t="s">
        <v>11</v>
      </c>
      <c r="Z19" s="2533"/>
    </row>
    <row r="20" spans="3:26">
      <c r="C20" s="2531"/>
      <c r="D20" s="2532" t="s">
        <v>12</v>
      </c>
      <c r="E20" s="747" t="s">
        <v>657</v>
      </c>
      <c r="F20" s="747" t="s">
        <v>656</v>
      </c>
      <c r="G20" s="755" t="s">
        <v>660</v>
      </c>
      <c r="H20" s="749"/>
      <c r="I20" s="763" t="s">
        <v>671</v>
      </c>
      <c r="J20" s="763" t="s">
        <v>672</v>
      </c>
      <c r="K20" s="749"/>
      <c r="L20" s="755" t="s">
        <v>663</v>
      </c>
      <c r="M20" s="755" t="s">
        <v>666</v>
      </c>
      <c r="N20" s="755" t="s">
        <v>668</v>
      </c>
      <c r="O20" s="2540"/>
      <c r="P20" s="755" t="s">
        <v>666</v>
      </c>
      <c r="Q20" s="2526" t="s">
        <v>312</v>
      </c>
      <c r="R20" s="755" t="s">
        <v>668</v>
      </c>
      <c r="S20" s="2528" t="s">
        <v>310</v>
      </c>
      <c r="T20" s="767" t="s">
        <v>655</v>
      </c>
      <c r="U20" s="1190" t="s">
        <v>102</v>
      </c>
      <c r="V20" s="755" t="s">
        <v>610</v>
      </c>
      <c r="W20" s="839"/>
      <c r="X20" s="755" t="s">
        <v>610</v>
      </c>
      <c r="Y20" s="2532" t="s">
        <v>12</v>
      </c>
      <c r="Z20" s="2533"/>
    </row>
    <row r="21" spans="3:26">
      <c r="C21" s="2531"/>
      <c r="D21" s="2532" t="s">
        <v>13</v>
      </c>
      <c r="E21" s="747" t="s">
        <v>657</v>
      </c>
      <c r="F21" s="767" t="s">
        <v>654</v>
      </c>
      <c r="G21" s="755" t="s">
        <v>660</v>
      </c>
      <c r="H21" s="760" t="s">
        <v>310</v>
      </c>
      <c r="I21" s="752" t="s">
        <v>661</v>
      </c>
      <c r="J21" s="752" t="s">
        <v>662</v>
      </c>
      <c r="K21" s="749"/>
      <c r="L21" s="755" t="s">
        <v>663</v>
      </c>
      <c r="M21" s="755" t="s">
        <v>666</v>
      </c>
      <c r="N21" s="755" t="s">
        <v>668</v>
      </c>
      <c r="O21" s="2528" t="s">
        <v>310</v>
      </c>
      <c r="P21" s="755" t="s">
        <v>666</v>
      </c>
      <c r="Q21" s="2528" t="s">
        <v>310</v>
      </c>
      <c r="R21" s="755" t="s">
        <v>668</v>
      </c>
      <c r="S21" s="2528" t="s">
        <v>310</v>
      </c>
      <c r="T21" s="747" t="s">
        <v>659</v>
      </c>
      <c r="U21" s="1187" t="s">
        <v>169</v>
      </c>
      <c r="V21" s="749"/>
      <c r="W21" s="919" t="s">
        <v>609</v>
      </c>
      <c r="X21" s="753" t="s">
        <v>609</v>
      </c>
      <c r="Y21" s="2532" t="s">
        <v>13</v>
      </c>
      <c r="Z21" s="2533"/>
    </row>
    <row r="22" spans="3:26">
      <c r="C22" s="2531"/>
      <c r="D22" s="2532" t="s">
        <v>14</v>
      </c>
      <c r="E22" s="767" t="s">
        <v>653</v>
      </c>
      <c r="F22" s="747" t="s">
        <v>656</v>
      </c>
      <c r="G22" s="755" t="s">
        <v>660</v>
      </c>
      <c r="H22" s="760" t="s">
        <v>310</v>
      </c>
      <c r="I22" s="752" t="s">
        <v>661</v>
      </c>
      <c r="J22" s="752" t="s">
        <v>662</v>
      </c>
      <c r="K22" s="749"/>
      <c r="L22" s="755" t="s">
        <v>663</v>
      </c>
      <c r="M22" s="755" t="s">
        <v>666</v>
      </c>
      <c r="N22" s="755" t="s">
        <v>668</v>
      </c>
      <c r="O22" s="2528" t="s">
        <v>310</v>
      </c>
      <c r="P22" s="755" t="s">
        <v>666</v>
      </c>
      <c r="Q22" s="2528" t="s">
        <v>310</v>
      </c>
      <c r="R22" s="755" t="s">
        <v>668</v>
      </c>
      <c r="S22" s="2528" t="s">
        <v>310</v>
      </c>
      <c r="T22" s="747" t="s">
        <v>659</v>
      </c>
      <c r="U22" s="1190" t="s">
        <v>102</v>
      </c>
      <c r="V22" s="749"/>
      <c r="W22" s="919" t="s">
        <v>609</v>
      </c>
      <c r="X22" s="753" t="s">
        <v>609</v>
      </c>
      <c r="Y22" s="2532" t="s">
        <v>14</v>
      </c>
      <c r="Z22" s="2533"/>
    </row>
    <row r="23" spans="3:26" ht="13" thickBot="1">
      <c r="C23" s="2536"/>
      <c r="D23" s="2537" t="s">
        <v>24</v>
      </c>
      <c r="E23" s="749"/>
      <c r="F23" s="749"/>
      <c r="G23" s="749"/>
      <c r="H23" s="749"/>
      <c r="I23" s="749"/>
      <c r="J23" s="749"/>
      <c r="K23" s="749"/>
      <c r="L23" s="749"/>
      <c r="M23" s="2540"/>
      <c r="N23" s="749"/>
      <c r="O23" s="749"/>
      <c r="P23" s="749"/>
      <c r="Q23" s="749"/>
      <c r="R23" s="749"/>
      <c r="S23" s="749"/>
      <c r="T23" s="749"/>
      <c r="U23" s="1183"/>
      <c r="V23" s="749"/>
      <c r="W23" s="839"/>
      <c r="X23" s="749"/>
      <c r="Y23" s="2537" t="s">
        <v>24</v>
      </c>
      <c r="Z23" s="2538"/>
    </row>
    <row r="24" spans="3:26">
      <c r="C24" s="2542" t="s">
        <v>7</v>
      </c>
      <c r="D24" s="2543" t="s">
        <v>9</v>
      </c>
      <c r="E24" s="767" t="s">
        <v>653</v>
      </c>
      <c r="F24" s="767" t="s">
        <v>654</v>
      </c>
      <c r="G24" s="753" t="s">
        <v>673</v>
      </c>
      <c r="H24" s="2540"/>
      <c r="I24" s="752" t="s">
        <v>661</v>
      </c>
      <c r="J24" s="2528" t="s">
        <v>317</v>
      </c>
      <c r="K24" s="752" t="s">
        <v>662</v>
      </c>
      <c r="L24" s="753" t="s">
        <v>674</v>
      </c>
      <c r="M24" s="749"/>
      <c r="N24" s="749"/>
      <c r="O24" s="2528" t="s">
        <v>317</v>
      </c>
      <c r="P24" s="753" t="s">
        <v>669</v>
      </c>
      <c r="Q24" s="2540"/>
      <c r="R24" s="753" t="s">
        <v>670</v>
      </c>
      <c r="S24" s="2528" t="s">
        <v>310</v>
      </c>
      <c r="T24" s="767" t="s">
        <v>655</v>
      </c>
      <c r="U24" s="1183"/>
      <c r="V24" s="749"/>
      <c r="W24" s="919" t="s">
        <v>704</v>
      </c>
      <c r="X24" s="753" t="s">
        <v>609</v>
      </c>
      <c r="Y24" s="2543" t="s">
        <v>9</v>
      </c>
      <c r="Z24" s="2539" t="s">
        <v>7</v>
      </c>
    </row>
    <row r="25" spans="3:26">
      <c r="C25" s="2531"/>
      <c r="D25" s="2532" t="s">
        <v>10</v>
      </c>
      <c r="E25" s="767" t="s">
        <v>653</v>
      </c>
      <c r="F25" s="767" t="s">
        <v>654</v>
      </c>
      <c r="G25" s="753" t="s">
        <v>673</v>
      </c>
      <c r="H25" s="749"/>
      <c r="I25" s="752" t="s">
        <v>661</v>
      </c>
      <c r="J25" s="2528" t="s">
        <v>317</v>
      </c>
      <c r="K25" s="752" t="s">
        <v>662</v>
      </c>
      <c r="L25" s="753" t="s">
        <v>674</v>
      </c>
      <c r="M25" s="749"/>
      <c r="N25" s="761" t="s">
        <v>827</v>
      </c>
      <c r="O25" s="2528" t="s">
        <v>317</v>
      </c>
      <c r="P25" s="753" t="s">
        <v>669</v>
      </c>
      <c r="Q25" s="2544"/>
      <c r="R25" s="753" t="s">
        <v>670</v>
      </c>
      <c r="S25" s="2528" t="s">
        <v>310</v>
      </c>
      <c r="T25" s="767" t="s">
        <v>655</v>
      </c>
      <c r="U25" s="1191" t="s">
        <v>102</v>
      </c>
      <c r="V25" s="749"/>
      <c r="W25" s="919" t="s">
        <v>704</v>
      </c>
      <c r="X25" s="753" t="s">
        <v>609</v>
      </c>
      <c r="Y25" s="2532" t="s">
        <v>10</v>
      </c>
      <c r="Z25" s="2533"/>
    </row>
    <row r="26" spans="3:26">
      <c r="C26" s="2531"/>
      <c r="D26" s="2532" t="s">
        <v>11</v>
      </c>
      <c r="E26" s="916" t="s">
        <v>769</v>
      </c>
      <c r="F26" s="767" t="s">
        <v>654</v>
      </c>
      <c r="G26" s="753" t="s">
        <v>673</v>
      </c>
      <c r="H26" s="2526" t="s">
        <v>312</v>
      </c>
      <c r="I26" s="752" t="s">
        <v>661</v>
      </c>
      <c r="J26" s="2528" t="s">
        <v>317</v>
      </c>
      <c r="K26" s="752" t="s">
        <v>662</v>
      </c>
      <c r="L26" s="753" t="s">
        <v>674</v>
      </c>
      <c r="M26" s="749"/>
      <c r="N26" s="749"/>
      <c r="O26" s="749"/>
      <c r="P26" s="753" t="s">
        <v>669</v>
      </c>
      <c r="Q26" s="749"/>
      <c r="R26" s="753" t="s">
        <v>670</v>
      </c>
      <c r="S26" s="767" t="s">
        <v>653</v>
      </c>
      <c r="T26" s="767" t="s">
        <v>655</v>
      </c>
      <c r="U26" s="1190" t="s">
        <v>102</v>
      </c>
      <c r="V26" s="749"/>
      <c r="W26" s="839"/>
      <c r="X26" s="749"/>
      <c r="Y26" s="2532" t="s">
        <v>11</v>
      </c>
      <c r="Z26" s="2533"/>
    </row>
    <row r="27" spans="3:26">
      <c r="C27" s="2531"/>
      <c r="D27" s="2532" t="s">
        <v>12</v>
      </c>
      <c r="E27" s="916" t="s">
        <v>770</v>
      </c>
      <c r="F27" s="767" t="s">
        <v>654</v>
      </c>
      <c r="G27" s="753" t="s">
        <v>673</v>
      </c>
      <c r="H27" s="2526" t="s">
        <v>312</v>
      </c>
      <c r="I27" s="752" t="s">
        <v>661</v>
      </c>
      <c r="J27" s="2528" t="s">
        <v>317</v>
      </c>
      <c r="K27" s="752" t="s">
        <v>662</v>
      </c>
      <c r="L27" s="753" t="s">
        <v>674</v>
      </c>
      <c r="M27" s="749"/>
      <c r="N27" s="749"/>
      <c r="O27" s="2540"/>
      <c r="P27" s="753" t="s">
        <v>669</v>
      </c>
      <c r="Q27" s="749"/>
      <c r="R27" s="753" t="s">
        <v>670</v>
      </c>
      <c r="S27" s="767" t="s">
        <v>653</v>
      </c>
      <c r="T27" s="767" t="s">
        <v>655</v>
      </c>
      <c r="U27" s="1190" t="s">
        <v>102</v>
      </c>
      <c r="V27" s="749"/>
      <c r="W27" s="839"/>
      <c r="X27" s="749"/>
      <c r="Y27" s="2532" t="s">
        <v>12</v>
      </c>
      <c r="Z27" s="2533"/>
    </row>
    <row r="28" spans="3:26">
      <c r="C28" s="2531"/>
      <c r="D28" s="2532" t="s">
        <v>13</v>
      </c>
      <c r="E28" s="917" t="s">
        <v>783</v>
      </c>
      <c r="F28" s="767" t="s">
        <v>654</v>
      </c>
      <c r="G28" s="753" t="s">
        <v>673</v>
      </c>
      <c r="H28" s="749"/>
      <c r="I28" s="918" t="s">
        <v>661</v>
      </c>
      <c r="J28" s="918" t="s">
        <v>662</v>
      </c>
      <c r="K28" s="749"/>
      <c r="L28" s="753" t="s">
        <v>674</v>
      </c>
      <c r="M28" s="749"/>
      <c r="N28" s="749"/>
      <c r="O28" s="2528" t="s">
        <v>317</v>
      </c>
      <c r="P28" s="749"/>
      <c r="Q28" s="749"/>
      <c r="R28" s="749"/>
      <c r="S28" s="767" t="s">
        <v>653</v>
      </c>
      <c r="T28" s="767" t="s">
        <v>655</v>
      </c>
      <c r="U28" s="1191" t="s">
        <v>102</v>
      </c>
      <c r="V28" s="749"/>
      <c r="W28" s="919" t="s">
        <v>609</v>
      </c>
      <c r="X28" s="753" t="s">
        <v>609</v>
      </c>
      <c r="Y28" s="2532" t="s">
        <v>13</v>
      </c>
      <c r="Z28" s="2533"/>
    </row>
    <row r="29" spans="3:26">
      <c r="C29" s="2531"/>
      <c r="D29" s="2532" t="s">
        <v>14</v>
      </c>
      <c r="E29" s="917" t="s">
        <v>783</v>
      </c>
      <c r="F29" s="767" t="s">
        <v>654</v>
      </c>
      <c r="G29" s="753" t="s">
        <v>673</v>
      </c>
      <c r="H29" s="749"/>
      <c r="I29" s="918" t="s">
        <v>661</v>
      </c>
      <c r="J29" s="918" t="s">
        <v>662</v>
      </c>
      <c r="K29" s="2540"/>
      <c r="L29" s="753" t="s">
        <v>674</v>
      </c>
      <c r="M29" s="749"/>
      <c r="N29" s="749"/>
      <c r="O29" s="2528" t="s">
        <v>317</v>
      </c>
      <c r="P29" s="749"/>
      <c r="Q29" s="749"/>
      <c r="R29" s="749"/>
      <c r="S29" s="767" t="s">
        <v>653</v>
      </c>
      <c r="T29" s="767" t="s">
        <v>655</v>
      </c>
      <c r="U29" s="1190" t="s">
        <v>102</v>
      </c>
      <c r="V29" s="749"/>
      <c r="W29" s="919" t="s">
        <v>609</v>
      </c>
      <c r="X29" s="753" t="s">
        <v>609</v>
      </c>
      <c r="Y29" s="2532" t="s">
        <v>14</v>
      </c>
      <c r="Z29" s="2533"/>
    </row>
    <row r="30" spans="3:26" ht="13" thickBot="1">
      <c r="C30" s="2536"/>
      <c r="D30" s="2537" t="s">
        <v>24</v>
      </c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49"/>
      <c r="T30" s="749"/>
      <c r="U30" s="1183"/>
      <c r="V30" s="749"/>
      <c r="W30" s="839"/>
      <c r="X30" s="749"/>
      <c r="Y30" s="2537" t="s">
        <v>24</v>
      </c>
      <c r="Z30" s="2538"/>
    </row>
    <row r="31" spans="3:26">
      <c r="C31" s="2542" t="s">
        <v>8</v>
      </c>
      <c r="D31" s="2543" t="s">
        <v>9</v>
      </c>
      <c r="E31" s="762" t="s">
        <v>658</v>
      </c>
      <c r="F31" s="747" t="s">
        <v>656</v>
      </c>
      <c r="G31" s="753" t="s">
        <v>673</v>
      </c>
      <c r="H31" s="2528" t="s">
        <v>310</v>
      </c>
      <c r="I31" s="749"/>
      <c r="J31" s="749"/>
      <c r="K31" s="749"/>
      <c r="L31" s="753" t="s">
        <v>674</v>
      </c>
      <c r="M31" s="755" t="s">
        <v>666</v>
      </c>
      <c r="N31" s="755" t="s">
        <v>668</v>
      </c>
      <c r="O31" s="2526" t="s">
        <v>313</v>
      </c>
      <c r="P31" s="755" t="s">
        <v>666</v>
      </c>
      <c r="Q31" s="749"/>
      <c r="R31" s="755" t="s">
        <v>668</v>
      </c>
      <c r="S31" s="2528" t="s">
        <v>310</v>
      </c>
      <c r="T31" s="749"/>
      <c r="U31" s="1183"/>
      <c r="V31" s="755" t="s">
        <v>610</v>
      </c>
      <c r="W31" s="2529" t="s">
        <v>310</v>
      </c>
      <c r="X31" s="755" t="s">
        <v>610</v>
      </c>
      <c r="Y31" s="2543" t="s">
        <v>9</v>
      </c>
      <c r="Z31" s="2539" t="s">
        <v>8</v>
      </c>
    </row>
    <row r="32" spans="3:26">
      <c r="C32" s="2531"/>
      <c r="D32" s="2532" t="s">
        <v>10</v>
      </c>
      <c r="E32" s="747" t="s">
        <v>657</v>
      </c>
      <c r="F32" s="747" t="s">
        <v>656</v>
      </c>
      <c r="G32" s="753" t="s">
        <v>673</v>
      </c>
      <c r="H32" s="2528" t="s">
        <v>310</v>
      </c>
      <c r="I32" s="749"/>
      <c r="J32" s="749"/>
      <c r="K32" s="765" t="s">
        <v>313</v>
      </c>
      <c r="L32" s="753" t="s">
        <v>674</v>
      </c>
      <c r="M32" s="755" t="s">
        <v>666</v>
      </c>
      <c r="N32" s="755" t="s">
        <v>668</v>
      </c>
      <c r="O32" s="2526" t="s">
        <v>313</v>
      </c>
      <c r="P32" s="755" t="s">
        <v>666</v>
      </c>
      <c r="Q32" s="749"/>
      <c r="R32" s="755" t="s">
        <v>668</v>
      </c>
      <c r="S32" s="2528" t="s">
        <v>310</v>
      </c>
      <c r="T32" s="766" t="s">
        <v>675</v>
      </c>
      <c r="U32" s="1183"/>
      <c r="V32" s="755" t="s">
        <v>610</v>
      </c>
      <c r="W32" s="2529" t="s">
        <v>310</v>
      </c>
      <c r="X32" s="755" t="s">
        <v>610</v>
      </c>
      <c r="Y32" s="2532" t="s">
        <v>10</v>
      </c>
      <c r="Z32" s="2533"/>
    </row>
    <row r="33" spans="3:26">
      <c r="C33" s="2531"/>
      <c r="D33" s="2532" t="s">
        <v>11</v>
      </c>
      <c r="E33" s="747" t="s">
        <v>657</v>
      </c>
      <c r="F33" s="747" t="s">
        <v>659</v>
      </c>
      <c r="G33" s="753" t="s">
        <v>673</v>
      </c>
      <c r="H33" s="751" t="s">
        <v>310</v>
      </c>
      <c r="I33" s="763" t="s">
        <v>671</v>
      </c>
      <c r="J33" s="763" t="s">
        <v>672</v>
      </c>
      <c r="K33" s="2526" t="s">
        <v>313</v>
      </c>
      <c r="L33" s="753" t="s">
        <v>674</v>
      </c>
      <c r="M33" s="755" t="s">
        <v>666</v>
      </c>
      <c r="N33" s="755" t="s">
        <v>668</v>
      </c>
      <c r="O33" s="2526" t="s">
        <v>313</v>
      </c>
      <c r="P33" s="755" t="s">
        <v>666</v>
      </c>
      <c r="Q33" s="749"/>
      <c r="R33" s="755" t="s">
        <v>668</v>
      </c>
      <c r="S33" s="761" t="s">
        <v>828</v>
      </c>
      <c r="T33" s="766" t="s">
        <v>675</v>
      </c>
      <c r="U33" s="1192"/>
      <c r="V33" s="749"/>
      <c r="W33" s="919" t="s">
        <v>705</v>
      </c>
      <c r="X33" s="753" t="s">
        <v>609</v>
      </c>
      <c r="Y33" s="2532" t="s">
        <v>11</v>
      </c>
      <c r="Z33" s="2533"/>
    </row>
    <row r="34" spans="3:26">
      <c r="C34" s="2531"/>
      <c r="D34" s="2532" t="s">
        <v>12</v>
      </c>
      <c r="E34" s="749"/>
      <c r="F34" s="747" t="s">
        <v>659</v>
      </c>
      <c r="G34" s="753" t="s">
        <v>673</v>
      </c>
      <c r="H34" s="749"/>
      <c r="I34" s="763" t="s">
        <v>671</v>
      </c>
      <c r="J34" s="763" t="s">
        <v>672</v>
      </c>
      <c r="K34" s="749"/>
      <c r="L34" s="753" t="s">
        <v>674</v>
      </c>
      <c r="M34" s="755" t="s">
        <v>666</v>
      </c>
      <c r="N34" s="755" t="s">
        <v>668</v>
      </c>
      <c r="O34" s="2526" t="s">
        <v>313</v>
      </c>
      <c r="P34" s="755" t="s">
        <v>666</v>
      </c>
      <c r="Q34" s="749"/>
      <c r="R34" s="755" t="s">
        <v>668</v>
      </c>
      <c r="S34" s="755" t="s">
        <v>610</v>
      </c>
      <c r="T34" s="766" t="s">
        <v>675</v>
      </c>
      <c r="U34" s="1192"/>
      <c r="V34" s="755" t="s">
        <v>610</v>
      </c>
      <c r="W34" s="919" t="s">
        <v>705</v>
      </c>
      <c r="X34" s="753" t="s">
        <v>609</v>
      </c>
      <c r="Y34" s="2532" t="s">
        <v>12</v>
      </c>
      <c r="Z34" s="2533"/>
    </row>
    <row r="35" spans="3:26">
      <c r="C35" s="2531"/>
      <c r="D35" s="2532" t="s">
        <v>13</v>
      </c>
      <c r="E35" s="749"/>
      <c r="F35" s="749"/>
      <c r="G35" s="749"/>
      <c r="H35" s="749"/>
      <c r="I35" s="763" t="s">
        <v>671</v>
      </c>
      <c r="J35" s="763" t="s">
        <v>672</v>
      </c>
      <c r="K35" s="749"/>
      <c r="L35" s="749"/>
      <c r="M35" s="749"/>
      <c r="N35" s="749"/>
      <c r="O35" s="2540"/>
      <c r="P35" s="749"/>
      <c r="Q35" s="749"/>
      <c r="R35" s="749"/>
      <c r="S35" s="755" t="s">
        <v>610</v>
      </c>
      <c r="T35" s="749"/>
      <c r="U35" s="1183"/>
      <c r="V35" s="755" t="s">
        <v>610</v>
      </c>
      <c r="W35" s="839"/>
      <c r="X35" s="749"/>
      <c r="Y35" s="2532" t="s">
        <v>13</v>
      </c>
      <c r="Z35" s="2533"/>
    </row>
    <row r="36" spans="3:26">
      <c r="C36" s="2531"/>
      <c r="D36" s="2532" t="s">
        <v>14</v>
      </c>
      <c r="E36" s="749"/>
      <c r="F36" s="749"/>
      <c r="G36" s="749"/>
      <c r="H36" s="749"/>
      <c r="I36" s="763" t="s">
        <v>671</v>
      </c>
      <c r="J36" s="763" t="s">
        <v>672</v>
      </c>
      <c r="K36" s="749"/>
      <c r="L36" s="749"/>
      <c r="M36" s="749"/>
      <c r="N36" s="749"/>
      <c r="O36" s="749"/>
      <c r="P36" s="749"/>
      <c r="Q36" s="749"/>
      <c r="R36" s="749"/>
      <c r="S36" s="761" t="s">
        <v>828</v>
      </c>
      <c r="T36" s="749"/>
      <c r="U36" s="1183"/>
      <c r="V36" s="749"/>
      <c r="W36" s="839"/>
      <c r="X36" s="749"/>
      <c r="Y36" s="2532" t="s">
        <v>14</v>
      </c>
      <c r="Z36" s="2533"/>
    </row>
    <row r="37" spans="3:26" ht="13" thickBot="1">
      <c r="C37" s="2536"/>
      <c r="D37" s="2537" t="s">
        <v>24</v>
      </c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1183"/>
      <c r="V37" s="749"/>
      <c r="W37" s="839"/>
      <c r="X37" s="749"/>
      <c r="Y37" s="2537" t="s">
        <v>24</v>
      </c>
      <c r="Z37" s="2538"/>
    </row>
    <row r="38" spans="3:26" ht="13.5" thickBot="1">
      <c r="C38" s="448"/>
      <c r="D38" s="448"/>
      <c r="E38" s="915">
        <v>36</v>
      </c>
      <c r="F38" s="915" t="s">
        <v>173</v>
      </c>
      <c r="G38" s="915">
        <v>202</v>
      </c>
      <c r="H38" s="915">
        <v>203</v>
      </c>
      <c r="I38" s="915">
        <v>204</v>
      </c>
      <c r="J38" s="915">
        <v>205</v>
      </c>
      <c r="K38" s="915">
        <v>206</v>
      </c>
      <c r="L38" s="915">
        <v>207</v>
      </c>
      <c r="M38" s="915">
        <v>209</v>
      </c>
      <c r="N38" s="915">
        <v>210</v>
      </c>
      <c r="O38" s="915">
        <v>211</v>
      </c>
      <c r="P38" s="915">
        <v>212</v>
      </c>
      <c r="Q38" s="915">
        <v>213</v>
      </c>
      <c r="R38" s="915">
        <v>214</v>
      </c>
      <c r="S38" s="915">
        <v>479</v>
      </c>
      <c r="T38" s="915" t="s">
        <v>236</v>
      </c>
      <c r="U38" s="915" t="s">
        <v>237</v>
      </c>
      <c r="V38" s="915" t="s">
        <v>238</v>
      </c>
      <c r="W38" s="915" t="s">
        <v>279</v>
      </c>
      <c r="X38" s="915">
        <v>197</v>
      </c>
      <c r="Y38" s="448"/>
      <c r="Z38" s="448"/>
    </row>
  </sheetData>
  <mergeCells count="11">
    <mergeCell ref="C1:Z1"/>
    <mergeCell ref="C31:C37"/>
    <mergeCell ref="Z3:Z9"/>
    <mergeCell ref="Z10:Z16"/>
    <mergeCell ref="Z17:Z23"/>
    <mergeCell ref="Z24:Z30"/>
    <mergeCell ref="Z31:Z37"/>
    <mergeCell ref="C3:C9"/>
    <mergeCell ref="C10:C16"/>
    <mergeCell ref="C17:C23"/>
    <mergeCell ref="C24:C30"/>
  </mergeCells>
  <phoneticPr fontId="0" type="noConversion"/>
  <pageMargins left="0.7" right="0.7" top="0.75" bottom="0.75" header="0.3" footer="0.3"/>
  <pageSetup paperSize="2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I10" sqref="I10"/>
    </sheetView>
  </sheetViews>
  <sheetFormatPr defaultRowHeight="12.5"/>
  <sheetData>
    <row r="1" spans="1:4" ht="13" thickBot="1">
      <c r="C1" t="s">
        <v>27</v>
      </c>
      <c r="D1" t="s">
        <v>148</v>
      </c>
    </row>
    <row r="2" spans="1:4" ht="13.5" customHeight="1">
      <c r="A2" s="2480" t="s">
        <v>142</v>
      </c>
      <c r="B2" s="124" t="s">
        <v>143</v>
      </c>
      <c r="C2" s="126"/>
      <c r="D2" s="127"/>
    </row>
    <row r="3" spans="1:4">
      <c r="A3" s="2481"/>
      <c r="B3" s="123" t="s">
        <v>10</v>
      </c>
      <c r="C3" s="128"/>
      <c r="D3" s="129"/>
    </row>
    <row r="4" spans="1:4">
      <c r="A4" s="2481"/>
      <c r="B4" s="123" t="s">
        <v>11</v>
      </c>
      <c r="C4" s="128"/>
      <c r="D4" s="129"/>
    </row>
    <row r="5" spans="1:4">
      <c r="A5" s="2481"/>
      <c r="B5" s="123" t="s">
        <v>12</v>
      </c>
      <c r="C5" s="128"/>
      <c r="D5" s="129"/>
    </row>
    <row r="6" spans="1:4">
      <c r="A6" s="2481"/>
      <c r="B6" s="123" t="s">
        <v>13</v>
      </c>
      <c r="C6" s="128"/>
      <c r="D6" s="129"/>
    </row>
    <row r="7" spans="1:4" ht="13" thickBot="1">
      <c r="A7" s="2482"/>
      <c r="B7" s="125" t="s">
        <v>14</v>
      </c>
      <c r="C7" s="130"/>
      <c r="D7" s="131"/>
    </row>
    <row r="8" spans="1:4" ht="13.5" customHeight="1">
      <c r="A8" s="2480" t="s">
        <v>144</v>
      </c>
      <c r="B8" s="120" t="s">
        <v>143</v>
      </c>
      <c r="C8" s="126"/>
      <c r="D8" s="127"/>
    </row>
    <row r="9" spans="1:4">
      <c r="A9" s="2481"/>
      <c r="B9" s="121" t="s">
        <v>10</v>
      </c>
      <c r="C9" s="128"/>
      <c r="D9" s="129"/>
    </row>
    <row r="10" spans="1:4">
      <c r="A10" s="2481"/>
      <c r="B10" s="121" t="s">
        <v>11</v>
      </c>
      <c r="C10" s="128"/>
      <c r="D10" s="129"/>
    </row>
    <row r="11" spans="1:4">
      <c r="A11" s="2481"/>
      <c r="B11" s="121" t="s">
        <v>12</v>
      </c>
      <c r="C11" s="128"/>
      <c r="D11" s="129"/>
    </row>
    <row r="12" spans="1:4">
      <c r="A12" s="2481"/>
      <c r="B12" s="121" t="s">
        <v>13</v>
      </c>
      <c r="C12" s="128"/>
      <c r="D12" s="129"/>
    </row>
    <row r="13" spans="1:4" ht="13" thickBot="1">
      <c r="A13" s="2483"/>
      <c r="B13" s="132" t="s">
        <v>14</v>
      </c>
      <c r="C13" s="130"/>
      <c r="D13" s="131"/>
    </row>
    <row r="14" spans="1:4" ht="13.5" customHeight="1">
      <c r="A14" s="2484" t="s">
        <v>145</v>
      </c>
      <c r="B14" s="120" t="s">
        <v>143</v>
      </c>
      <c r="C14" s="126"/>
      <c r="D14" s="127"/>
    </row>
    <row r="15" spans="1:4">
      <c r="A15" s="2485"/>
      <c r="B15" s="121" t="s">
        <v>10</v>
      </c>
      <c r="C15" s="128"/>
      <c r="D15" s="129"/>
    </row>
    <row r="16" spans="1:4">
      <c r="A16" s="2485"/>
      <c r="B16" s="121" t="s">
        <v>11</v>
      </c>
      <c r="C16" s="128"/>
      <c r="D16" s="129"/>
    </row>
    <row r="17" spans="1:4">
      <c r="A17" s="2485"/>
      <c r="B17" s="121" t="s">
        <v>12</v>
      </c>
      <c r="C17" s="128"/>
      <c r="D17" s="129"/>
    </row>
    <row r="18" spans="1:4">
      <c r="A18" s="2485"/>
      <c r="B18" s="121" t="s">
        <v>13</v>
      </c>
      <c r="C18" s="128"/>
      <c r="D18" s="129"/>
    </row>
    <row r="19" spans="1:4" ht="13" thickBot="1">
      <c r="A19" s="2485"/>
      <c r="B19" s="121" t="s">
        <v>14</v>
      </c>
      <c r="C19" s="130"/>
      <c r="D19" s="131"/>
    </row>
    <row r="20" spans="1:4" ht="13.5" customHeight="1">
      <c r="A20" s="2486" t="s">
        <v>146</v>
      </c>
      <c r="B20" s="133" t="s">
        <v>143</v>
      </c>
      <c r="C20" s="126"/>
      <c r="D20" s="127"/>
    </row>
    <row r="21" spans="1:4">
      <c r="A21" s="2481"/>
      <c r="B21" s="121" t="s">
        <v>10</v>
      </c>
      <c r="C21" s="128"/>
      <c r="D21" s="129"/>
    </row>
    <row r="22" spans="1:4">
      <c r="A22" s="2481"/>
      <c r="B22" s="121" t="s">
        <v>11</v>
      </c>
      <c r="C22" s="128"/>
      <c r="D22" s="129"/>
    </row>
    <row r="23" spans="1:4">
      <c r="A23" s="2481"/>
      <c r="B23" s="123" t="s">
        <v>12</v>
      </c>
      <c r="C23" s="128"/>
      <c r="D23" s="129"/>
    </row>
    <row r="24" spans="1:4">
      <c r="A24" s="2481"/>
      <c r="B24" s="123" t="s">
        <v>13</v>
      </c>
      <c r="C24" s="128"/>
      <c r="D24" s="129"/>
    </row>
    <row r="25" spans="1:4" ht="13" thickBot="1">
      <c r="A25" s="2482"/>
      <c r="B25" s="125" t="s">
        <v>14</v>
      </c>
      <c r="C25" s="130"/>
      <c r="D25" s="131"/>
    </row>
    <row r="26" spans="1:4" ht="13.5" customHeight="1">
      <c r="A26" s="2480" t="s">
        <v>147</v>
      </c>
      <c r="B26" s="124" t="s">
        <v>143</v>
      </c>
      <c r="C26" s="134"/>
      <c r="D26" s="135"/>
    </row>
    <row r="27" spans="1:4">
      <c r="A27" s="2481"/>
      <c r="B27" s="123" t="s">
        <v>10</v>
      </c>
      <c r="C27" s="128"/>
      <c r="D27" s="129"/>
    </row>
    <row r="28" spans="1:4">
      <c r="A28" s="2481"/>
      <c r="B28" s="121" t="s">
        <v>11</v>
      </c>
      <c r="C28" s="128"/>
      <c r="D28" s="129"/>
    </row>
    <row r="29" spans="1:4">
      <c r="A29" s="2481"/>
      <c r="B29" s="121" t="s">
        <v>12</v>
      </c>
      <c r="C29" s="128"/>
      <c r="D29" s="129"/>
    </row>
    <row r="30" spans="1:4">
      <c r="A30" s="2481"/>
      <c r="B30" s="121" t="s">
        <v>13</v>
      </c>
      <c r="C30" s="128"/>
      <c r="D30" s="129"/>
    </row>
    <row r="31" spans="1:4" ht="13" thickBot="1">
      <c r="A31" s="2482"/>
      <c r="B31" s="122" t="s">
        <v>14</v>
      </c>
      <c r="C31" s="130"/>
      <c r="D31" s="131"/>
    </row>
  </sheetData>
  <mergeCells count="5">
    <mergeCell ref="A26:A31"/>
    <mergeCell ref="A2:A7"/>
    <mergeCell ref="A8:A13"/>
    <mergeCell ref="A14:A19"/>
    <mergeCell ref="A20:A2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topLeftCell="A16" workbookViewId="0">
      <selection activeCell="L14" sqref="L14"/>
    </sheetView>
  </sheetViews>
  <sheetFormatPr defaultRowHeight="12.5"/>
  <sheetData>
    <row r="1" spans="1:6">
      <c r="F1" s="2"/>
    </row>
    <row r="2" spans="1:6" ht="13" thickBot="1">
      <c r="F2" s="2"/>
    </row>
    <row r="3" spans="1:6" ht="13" thickBot="1">
      <c r="A3" s="25"/>
      <c r="B3" s="21"/>
      <c r="C3" s="2495"/>
      <c r="D3" s="2496"/>
      <c r="E3" s="2497"/>
      <c r="F3" s="2"/>
    </row>
    <row r="4" spans="1:6" ht="13" thickBot="1">
      <c r="A4" s="2487"/>
      <c r="B4" s="72"/>
      <c r="C4" s="2498"/>
      <c r="D4" s="2499"/>
      <c r="E4" s="2500"/>
      <c r="F4" s="2"/>
    </row>
    <row r="5" spans="1:6" ht="13" thickBot="1">
      <c r="A5" s="2488"/>
      <c r="B5" s="2501"/>
      <c r="C5" s="2503"/>
      <c r="D5" s="2504"/>
      <c r="E5" s="2509"/>
      <c r="F5" s="2"/>
    </row>
    <row r="6" spans="1:6" ht="13" thickBot="1">
      <c r="A6" s="17"/>
      <c r="B6" s="2502"/>
      <c r="C6" s="2505"/>
      <c r="D6" s="2506"/>
      <c r="E6" s="2510"/>
      <c r="F6" s="2"/>
    </row>
    <row r="7" spans="1:6">
      <c r="A7" s="17"/>
      <c r="B7" s="1"/>
      <c r="C7" s="2505"/>
      <c r="D7" s="2506"/>
      <c r="E7" s="2511"/>
      <c r="F7" s="13"/>
    </row>
    <row r="8" spans="1:6" ht="13" thickBot="1">
      <c r="A8" s="17"/>
      <c r="B8" s="18"/>
      <c r="C8" s="2507"/>
      <c r="D8" s="2508"/>
      <c r="E8" s="2512"/>
      <c r="F8" s="13"/>
    </row>
    <row r="9" spans="1:6">
      <c r="A9" s="17"/>
      <c r="B9" s="2487"/>
      <c r="C9" s="2503"/>
      <c r="D9" s="2504"/>
      <c r="E9" s="2516"/>
      <c r="F9" s="13"/>
    </row>
    <row r="10" spans="1:6" ht="13" thickBot="1">
      <c r="A10" s="17"/>
      <c r="B10" s="2488"/>
      <c r="C10" s="2505"/>
      <c r="D10" s="2506"/>
      <c r="E10" s="2517"/>
      <c r="F10" s="13"/>
    </row>
    <row r="11" spans="1:6">
      <c r="A11" s="17"/>
      <c r="B11" s="1"/>
      <c r="C11" s="2505"/>
      <c r="D11" s="2506"/>
      <c r="E11" s="2518"/>
      <c r="F11" s="63"/>
    </row>
    <row r="12" spans="1:6" ht="13" thickBot="1">
      <c r="A12" s="17"/>
      <c r="B12" s="18"/>
      <c r="C12" s="2507"/>
      <c r="D12" s="2508"/>
      <c r="E12" s="2519"/>
      <c r="F12" s="63"/>
    </row>
    <row r="13" spans="1:6">
      <c r="A13" s="36"/>
      <c r="B13" s="2520"/>
      <c r="C13" s="2503"/>
      <c r="D13" s="2504"/>
      <c r="E13" s="2522"/>
      <c r="F13" s="43"/>
    </row>
    <row r="14" spans="1:6" ht="13" thickBot="1">
      <c r="A14" s="16"/>
      <c r="B14" s="2521"/>
      <c r="C14" s="2505"/>
      <c r="D14" s="2506"/>
      <c r="E14" s="2523"/>
      <c r="F14" s="63"/>
    </row>
    <row r="15" spans="1:6">
      <c r="A15" s="36"/>
      <c r="B15" s="1"/>
      <c r="C15" s="2505"/>
      <c r="D15" s="2506"/>
      <c r="E15" s="2523"/>
      <c r="F15" s="13"/>
    </row>
    <row r="16" spans="1:6" ht="13" thickBot="1">
      <c r="A16" s="36"/>
      <c r="B16" s="43"/>
      <c r="C16" s="2505"/>
      <c r="D16" s="2506"/>
      <c r="E16" s="2523"/>
      <c r="F16" s="13"/>
    </row>
    <row r="17" spans="1:6">
      <c r="A17" s="36"/>
      <c r="B17" s="2487"/>
      <c r="C17" s="2489"/>
      <c r="D17" s="2490"/>
      <c r="E17" s="2513"/>
      <c r="F17" s="13"/>
    </row>
    <row r="18" spans="1:6" ht="13" thickBot="1">
      <c r="A18" s="36"/>
      <c r="B18" s="2488"/>
      <c r="C18" s="2491"/>
      <c r="D18" s="2492"/>
      <c r="E18" s="2514"/>
      <c r="F18" s="13"/>
    </row>
    <row r="19" spans="1:6">
      <c r="A19" s="36"/>
      <c r="B19" s="22"/>
      <c r="C19" s="2491"/>
      <c r="D19" s="2492"/>
      <c r="E19" s="2514"/>
      <c r="F19" s="13"/>
    </row>
    <row r="20" spans="1:6" ht="13" thickBot="1">
      <c r="A20" s="119"/>
      <c r="B20" s="15"/>
      <c r="C20" s="2493"/>
      <c r="D20" s="2494"/>
      <c r="E20" s="2515"/>
      <c r="F20" s="13"/>
    </row>
    <row r="23" spans="1:6" ht="13" thickBot="1"/>
    <row r="24" spans="1:6" ht="13" thickBot="1">
      <c r="A24" s="25"/>
      <c r="B24" s="21"/>
      <c r="C24" s="2495" t="s">
        <v>158</v>
      </c>
      <c r="D24" s="2496"/>
      <c r="E24" s="2497"/>
    </row>
    <row r="25" spans="1:6" ht="13" thickBot="1">
      <c r="A25" s="2487" t="s">
        <v>167</v>
      </c>
      <c r="B25" s="72"/>
      <c r="C25" s="2498"/>
      <c r="D25" s="2499"/>
      <c r="E25" s="2500"/>
    </row>
    <row r="26" spans="1:6" ht="13" thickBot="1">
      <c r="A26" s="2488"/>
      <c r="B26" s="2501" t="s">
        <v>150</v>
      </c>
      <c r="C26" s="2503" t="s">
        <v>165</v>
      </c>
      <c r="D26" s="2504"/>
      <c r="E26" s="2509" t="s">
        <v>166</v>
      </c>
    </row>
    <row r="27" spans="1:6" ht="13" thickBot="1">
      <c r="A27" s="17"/>
      <c r="B27" s="2502"/>
      <c r="C27" s="2505"/>
      <c r="D27" s="2506"/>
      <c r="E27" s="2510"/>
    </row>
    <row r="28" spans="1:6">
      <c r="A28" s="17"/>
      <c r="B28" s="1"/>
      <c r="C28" s="2505"/>
      <c r="D28" s="2506"/>
      <c r="E28" s="2511" t="s">
        <v>157</v>
      </c>
    </row>
    <row r="29" spans="1:6" ht="13" thickBot="1">
      <c r="A29" s="17"/>
      <c r="B29" s="18"/>
      <c r="C29" s="2507"/>
      <c r="D29" s="2508"/>
      <c r="E29" s="2512"/>
    </row>
    <row r="30" spans="1:6">
      <c r="A30" s="17"/>
      <c r="B30" s="2487" t="s">
        <v>151</v>
      </c>
      <c r="C30" s="2503" t="s">
        <v>161</v>
      </c>
      <c r="D30" s="2504"/>
      <c r="E30" s="2516" t="s">
        <v>162</v>
      </c>
    </row>
    <row r="31" spans="1:6" ht="13" thickBot="1">
      <c r="A31" s="17"/>
      <c r="B31" s="2488"/>
      <c r="C31" s="2505"/>
      <c r="D31" s="2506"/>
      <c r="E31" s="2517"/>
    </row>
    <row r="32" spans="1:6">
      <c r="A32" s="17"/>
      <c r="B32" s="1"/>
      <c r="C32" s="2505"/>
      <c r="D32" s="2506"/>
      <c r="E32" s="2518" t="s">
        <v>156</v>
      </c>
    </row>
    <row r="33" spans="1:5" ht="13" thickBot="1">
      <c r="A33" s="17"/>
      <c r="B33" s="18"/>
      <c r="C33" s="2507"/>
      <c r="D33" s="2508"/>
      <c r="E33" s="2519"/>
    </row>
    <row r="34" spans="1:5">
      <c r="A34" s="36"/>
      <c r="B34" s="2520" t="s">
        <v>87</v>
      </c>
      <c r="C34" s="2503" t="s">
        <v>159</v>
      </c>
      <c r="D34" s="2504"/>
      <c r="E34" s="2522" t="s">
        <v>160</v>
      </c>
    </row>
    <row r="35" spans="1:5" ht="13" thickBot="1">
      <c r="A35" s="16"/>
      <c r="B35" s="2521"/>
      <c r="C35" s="2505"/>
      <c r="D35" s="2506"/>
      <c r="E35" s="2523"/>
    </row>
    <row r="36" spans="1:5">
      <c r="A36" s="36"/>
      <c r="B36" s="1"/>
      <c r="C36" s="2505"/>
      <c r="D36" s="2506"/>
      <c r="E36" s="2523"/>
    </row>
    <row r="37" spans="1:5" ht="13" thickBot="1">
      <c r="A37" s="36"/>
      <c r="B37" s="43"/>
      <c r="C37" s="2505"/>
      <c r="D37" s="2506"/>
      <c r="E37" s="2523"/>
    </row>
    <row r="38" spans="1:5">
      <c r="A38" s="36"/>
      <c r="B38" s="2487" t="s">
        <v>154</v>
      </c>
      <c r="C38" s="2489" t="s">
        <v>163</v>
      </c>
      <c r="D38" s="2490"/>
      <c r="E38" s="2513" t="s">
        <v>164</v>
      </c>
    </row>
    <row r="39" spans="1:5" ht="13" thickBot="1">
      <c r="A39" s="36"/>
      <c r="B39" s="2488"/>
      <c r="C39" s="2491"/>
      <c r="D39" s="2492"/>
      <c r="E39" s="2514"/>
    </row>
    <row r="40" spans="1:5">
      <c r="A40" s="36"/>
      <c r="B40" s="22"/>
      <c r="C40" s="2491"/>
      <c r="D40" s="2492"/>
      <c r="E40" s="2514"/>
    </row>
    <row r="41" spans="1:5" ht="13" thickBot="1">
      <c r="A41" s="119"/>
      <c r="B41" s="15"/>
      <c r="C41" s="2493"/>
      <c r="D41" s="2494"/>
      <c r="E41" s="2515"/>
    </row>
  </sheetData>
  <mergeCells count="32">
    <mergeCell ref="B13:B14"/>
    <mergeCell ref="B17:B18"/>
    <mergeCell ref="B9:B10"/>
    <mergeCell ref="E11:E12"/>
    <mergeCell ref="C9:D12"/>
    <mergeCell ref="E17:E20"/>
    <mergeCell ref="C17:D20"/>
    <mergeCell ref="C13:D16"/>
    <mergeCell ref="E13:E16"/>
    <mergeCell ref="E9:E10"/>
    <mergeCell ref="A4:A5"/>
    <mergeCell ref="B5:B6"/>
    <mergeCell ref="E5:E6"/>
    <mergeCell ref="E7:E8"/>
    <mergeCell ref="C5:D8"/>
    <mergeCell ref="C3:E4"/>
    <mergeCell ref="B38:B39"/>
    <mergeCell ref="C38:D41"/>
    <mergeCell ref="C24:E25"/>
    <mergeCell ref="A25:A26"/>
    <mergeCell ref="B26:B27"/>
    <mergeCell ref="C26:D29"/>
    <mergeCell ref="E26:E27"/>
    <mergeCell ref="E28:E29"/>
    <mergeCell ref="E38:E41"/>
    <mergeCell ref="B30:B31"/>
    <mergeCell ref="C30:D33"/>
    <mergeCell ref="E30:E31"/>
    <mergeCell ref="E32:E33"/>
    <mergeCell ref="B34:B35"/>
    <mergeCell ref="C34:D37"/>
    <mergeCell ref="E34:E37"/>
  </mergeCells>
  <phoneticPr fontId="0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5"/>
  <sheetViews>
    <sheetView tabSelected="1" topLeftCell="A7" zoomScale="90" zoomScaleNormal="90" workbookViewId="0">
      <selection activeCell="Y23" sqref="Y23:Z24"/>
    </sheetView>
  </sheetViews>
  <sheetFormatPr defaultColWidth="9.1796875" defaultRowHeight="12.5"/>
  <cols>
    <col min="1" max="1" width="4.54296875" style="345" customWidth="1"/>
    <col min="2" max="2" width="6.7265625" style="345" customWidth="1"/>
    <col min="3" max="5" width="4.54296875" style="345" customWidth="1"/>
    <col min="6" max="12" width="5.453125" style="345" customWidth="1"/>
    <col min="13" max="13" width="4.26953125" style="345" customWidth="1"/>
    <col min="14" max="17" width="5.453125" style="345" customWidth="1"/>
    <col min="18" max="22" width="6" style="345" customWidth="1"/>
    <col min="23" max="26" width="5.453125" style="345" customWidth="1"/>
    <col min="27" max="16384" width="9.1796875" style="345"/>
  </cols>
  <sheetData>
    <row r="1" spans="1:38" ht="9" customHeight="1">
      <c r="A1" s="407"/>
      <c r="B1" s="1381" t="s">
        <v>560</v>
      </c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68" t="str">
        <f>ANUNT!N8</f>
        <v>23.10.2016, ora 16:30</v>
      </c>
      <c r="T1" s="1368"/>
      <c r="U1" s="1368"/>
      <c r="V1" s="1368"/>
      <c r="W1" s="1368"/>
      <c r="X1" s="1368"/>
      <c r="Y1" s="1368"/>
      <c r="Z1" s="1369"/>
      <c r="AA1" s="346"/>
    </row>
    <row r="2" spans="1:38" ht="9.75" customHeight="1" thickBot="1">
      <c r="A2" s="408"/>
      <c r="B2" s="1383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  <c r="R2" s="1384"/>
      <c r="S2" s="1370"/>
      <c r="T2" s="1370"/>
      <c r="U2" s="1370"/>
      <c r="V2" s="1370"/>
      <c r="W2" s="1370"/>
      <c r="X2" s="1370"/>
      <c r="Y2" s="1370"/>
      <c r="Z2" s="1371"/>
      <c r="AA2" s="346"/>
    </row>
    <row r="3" spans="1:38" ht="9" customHeight="1" thickBot="1">
      <c r="A3" s="1397" t="s">
        <v>15</v>
      </c>
      <c r="B3" s="1405" t="s">
        <v>16</v>
      </c>
      <c r="C3" s="1392">
        <v>30111</v>
      </c>
      <c r="D3" s="1392"/>
      <c r="E3" s="1392"/>
      <c r="F3" s="1392"/>
      <c r="G3" s="1392">
        <v>30112</v>
      </c>
      <c r="H3" s="1392"/>
      <c r="I3" s="1392"/>
      <c r="J3" s="1392"/>
      <c r="K3" s="1392">
        <v>30113</v>
      </c>
      <c r="L3" s="1392"/>
      <c r="M3" s="1392"/>
      <c r="N3" s="1392"/>
      <c r="O3" s="1391">
        <v>30114</v>
      </c>
      <c r="P3" s="1392"/>
      <c r="Q3" s="1392"/>
      <c r="R3" s="1392"/>
      <c r="S3" s="1395">
        <v>30115</v>
      </c>
      <c r="T3" s="1396"/>
      <c r="U3" s="1396"/>
      <c r="V3" s="1391"/>
      <c r="W3" s="1391">
        <v>30116</v>
      </c>
      <c r="X3" s="1392"/>
      <c r="Y3" s="1392"/>
      <c r="Z3" s="1392"/>
      <c r="AA3" s="346"/>
    </row>
    <row r="4" spans="1:38" ht="9" customHeight="1" thickBot="1">
      <c r="A4" s="1398"/>
      <c r="B4" s="1398"/>
      <c r="C4" s="1392">
        <v>1</v>
      </c>
      <c r="D4" s="1394"/>
      <c r="E4" s="1391">
        <v>2</v>
      </c>
      <c r="F4" s="1392"/>
      <c r="G4" s="1392">
        <v>1</v>
      </c>
      <c r="H4" s="1394"/>
      <c r="I4" s="1393">
        <v>2</v>
      </c>
      <c r="J4" s="1392"/>
      <c r="K4" s="1391">
        <v>1</v>
      </c>
      <c r="L4" s="1394"/>
      <c r="M4" s="1393">
        <v>2</v>
      </c>
      <c r="N4" s="1392"/>
      <c r="O4" s="1392">
        <v>1</v>
      </c>
      <c r="P4" s="1395"/>
      <c r="Q4" s="1393">
        <v>2</v>
      </c>
      <c r="R4" s="1392"/>
      <c r="S4" s="1395">
        <v>1</v>
      </c>
      <c r="T4" s="1391"/>
      <c r="U4" s="1395">
        <v>2</v>
      </c>
      <c r="V4" s="1391"/>
      <c r="W4" s="1392">
        <v>1</v>
      </c>
      <c r="X4" s="1395"/>
      <c r="Y4" s="1393">
        <v>2</v>
      </c>
      <c r="Z4" s="1392"/>
      <c r="AA4" s="346"/>
    </row>
    <row r="5" spans="1:38" ht="9.75" customHeight="1">
      <c r="A5" s="1399" t="s">
        <v>4</v>
      </c>
      <c r="B5" s="1406" t="s">
        <v>9</v>
      </c>
      <c r="C5" s="1407" t="s">
        <v>284</v>
      </c>
      <c r="D5" s="1408"/>
      <c r="E5" s="1408"/>
      <c r="F5" s="1408"/>
      <c r="G5" s="1408"/>
      <c r="H5" s="1408"/>
      <c r="I5" s="1408"/>
      <c r="J5" s="1408"/>
      <c r="K5" s="1408"/>
      <c r="L5" s="1408"/>
      <c r="M5" s="1408"/>
      <c r="N5" s="1408"/>
      <c r="O5" s="1408"/>
      <c r="P5" s="1408"/>
      <c r="Q5" s="1408"/>
      <c r="R5" s="1408"/>
      <c r="S5" s="1408"/>
      <c r="T5" s="1408"/>
      <c r="U5" s="1408"/>
      <c r="V5" s="1408"/>
      <c r="W5" s="1408"/>
      <c r="X5" s="1408"/>
      <c r="Y5" s="1408"/>
      <c r="Z5" s="1409"/>
      <c r="AA5" s="346"/>
    </row>
    <row r="6" spans="1:38" ht="12" customHeight="1">
      <c r="A6" s="1400"/>
      <c r="B6" s="1402"/>
      <c r="C6" s="1388"/>
      <c r="D6" s="1389"/>
      <c r="E6" s="1389"/>
      <c r="F6" s="1389"/>
      <c r="G6" s="1389"/>
      <c r="H6" s="1389"/>
      <c r="I6" s="1389"/>
      <c r="J6" s="1389"/>
      <c r="K6" s="1389"/>
      <c r="L6" s="1389"/>
      <c r="M6" s="1389"/>
      <c r="N6" s="1389"/>
      <c r="O6" s="1389"/>
      <c r="P6" s="1389"/>
      <c r="Q6" s="1389"/>
      <c r="R6" s="1389"/>
      <c r="S6" s="1389"/>
      <c r="T6" s="1389"/>
      <c r="U6" s="1389"/>
      <c r="V6" s="1389"/>
      <c r="W6" s="1389"/>
      <c r="X6" s="1389"/>
      <c r="Y6" s="1389"/>
      <c r="Z6" s="1390"/>
      <c r="AA6" s="346"/>
    </row>
    <row r="7" spans="1:38" ht="9.75" customHeight="1">
      <c r="A7" s="1400"/>
      <c r="B7" s="1401" t="s">
        <v>10</v>
      </c>
      <c r="C7" s="404"/>
      <c r="D7" s="682"/>
      <c r="E7" s="411"/>
      <c r="F7" s="411"/>
      <c r="G7" s="966"/>
      <c r="H7" s="961" t="s">
        <v>322</v>
      </c>
      <c r="I7" s="37" t="s">
        <v>321</v>
      </c>
      <c r="J7" s="957" t="s">
        <v>388</v>
      </c>
      <c r="K7" s="1341" t="s">
        <v>271</v>
      </c>
      <c r="L7" s="1345"/>
      <c r="M7" s="1345"/>
      <c r="N7" s="1365"/>
      <c r="O7" s="347"/>
      <c r="P7" s="411"/>
      <c r="Q7" s="409"/>
      <c r="R7" s="411"/>
      <c r="S7" s="347"/>
      <c r="T7" s="411"/>
      <c r="U7" s="409"/>
      <c r="V7" s="411"/>
      <c r="W7" s="347"/>
      <c r="X7" s="414"/>
      <c r="Y7" s="411"/>
      <c r="Z7" s="411"/>
      <c r="AA7" s="346"/>
      <c r="AB7" s="344"/>
    </row>
    <row r="8" spans="1:38" ht="9.75" customHeight="1">
      <c r="A8" s="1400"/>
      <c r="B8" s="1402"/>
      <c r="C8" s="29"/>
      <c r="D8" s="963"/>
      <c r="E8" s="411"/>
      <c r="F8" s="411"/>
      <c r="G8" s="964"/>
      <c r="H8" s="785" t="s">
        <v>321</v>
      </c>
      <c r="I8" s="952">
        <v>192</v>
      </c>
      <c r="J8" s="958"/>
      <c r="K8" s="1343"/>
      <c r="L8" s="1346"/>
      <c r="M8" s="1346"/>
      <c r="N8" s="1362"/>
      <c r="O8" s="347"/>
      <c r="P8" s="411"/>
      <c r="Q8" s="409"/>
      <c r="R8" s="411"/>
      <c r="S8" s="347"/>
      <c r="T8" s="411"/>
      <c r="U8" s="409"/>
      <c r="V8" s="411"/>
      <c r="W8" s="347"/>
      <c r="X8" s="414"/>
      <c r="Y8" s="411"/>
      <c r="Z8" s="411"/>
      <c r="AA8" s="347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9.75" customHeight="1">
      <c r="A9" s="1400"/>
      <c r="B9" s="1403" t="s">
        <v>11</v>
      </c>
      <c r="C9" s="347"/>
      <c r="D9" s="414"/>
      <c r="E9" s="1353" t="s">
        <v>500</v>
      </c>
      <c r="F9" s="1365"/>
      <c r="G9" s="347"/>
      <c r="H9" s="480"/>
      <c r="I9" s="409"/>
      <c r="J9" s="411"/>
      <c r="K9" s="404" t="s">
        <v>321</v>
      </c>
      <c r="L9" s="961"/>
      <c r="M9" s="965"/>
      <c r="N9" s="786" t="s">
        <v>322</v>
      </c>
      <c r="O9" s="1341" t="s">
        <v>324</v>
      </c>
      <c r="P9" s="1342"/>
      <c r="Q9" s="1353" t="s">
        <v>483</v>
      </c>
      <c r="R9" s="1365"/>
      <c r="S9" s="1341" t="s">
        <v>482</v>
      </c>
      <c r="T9" s="1345"/>
      <c r="U9" s="1345"/>
      <c r="V9" s="1365"/>
      <c r="W9" s="1341" t="s">
        <v>326</v>
      </c>
      <c r="X9" s="1345"/>
      <c r="Y9" s="1345"/>
      <c r="Z9" s="1345"/>
      <c r="AA9" s="347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9.75" customHeight="1">
      <c r="A10" s="1400"/>
      <c r="B10" s="1404"/>
      <c r="C10" s="14"/>
      <c r="D10" s="14"/>
      <c r="E10" s="1354"/>
      <c r="F10" s="1362"/>
      <c r="G10" s="347"/>
      <c r="H10" s="411"/>
      <c r="I10" s="413"/>
      <c r="J10" s="411"/>
      <c r="K10" s="787" t="s">
        <v>322</v>
      </c>
      <c r="L10" s="958"/>
      <c r="M10" s="967"/>
      <c r="N10" s="785" t="s">
        <v>321</v>
      </c>
      <c r="O10" s="1343"/>
      <c r="P10" s="1344"/>
      <c r="Q10" s="1354"/>
      <c r="R10" s="1362"/>
      <c r="S10" s="1343"/>
      <c r="T10" s="1346"/>
      <c r="U10" s="1346"/>
      <c r="V10" s="1362"/>
      <c r="W10" s="1343"/>
      <c r="X10" s="1346"/>
      <c r="Y10" s="1346"/>
      <c r="Z10" s="1346"/>
      <c r="AA10" s="347"/>
      <c r="AB10" s="345" t="s">
        <v>30</v>
      </c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ht="6.75" customHeight="1">
      <c r="A11" s="1400"/>
      <c r="B11" s="1401" t="s">
        <v>12</v>
      </c>
      <c r="C11" s="1341" t="s">
        <v>326</v>
      </c>
      <c r="D11" s="1345"/>
      <c r="E11" s="1345"/>
      <c r="F11" s="1365"/>
      <c r="G11" s="1341" t="s">
        <v>324</v>
      </c>
      <c r="H11" s="1342"/>
      <c r="I11" s="1353" t="s">
        <v>483</v>
      </c>
      <c r="J11" s="1365"/>
      <c r="K11" s="347"/>
      <c r="L11" s="411"/>
      <c r="M11" s="409"/>
      <c r="N11" s="411"/>
      <c r="O11" s="1357" t="s">
        <v>30</v>
      </c>
      <c r="P11" s="1374"/>
      <c r="Q11" s="1353" t="s">
        <v>500</v>
      </c>
      <c r="R11" s="1365"/>
      <c r="S11" s="404" t="s">
        <v>321</v>
      </c>
      <c r="T11" s="962"/>
      <c r="U11" s="965"/>
      <c r="V11" s="786" t="s">
        <v>322</v>
      </c>
      <c r="W11" s="1341" t="s">
        <v>325</v>
      </c>
      <c r="X11" s="1345"/>
      <c r="Y11" s="1345"/>
      <c r="Z11" s="1345"/>
      <c r="AA11" s="29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9" customHeight="1">
      <c r="A12" s="1400"/>
      <c r="B12" s="1402"/>
      <c r="C12" s="1343"/>
      <c r="D12" s="1346"/>
      <c r="E12" s="1346"/>
      <c r="F12" s="1362"/>
      <c r="G12" s="1343"/>
      <c r="H12" s="1344"/>
      <c r="I12" s="1354"/>
      <c r="J12" s="1362"/>
      <c r="K12" s="347"/>
      <c r="L12" s="411"/>
      <c r="M12" s="409"/>
      <c r="N12" s="411"/>
      <c r="O12" s="1357"/>
      <c r="P12" s="1374"/>
      <c r="Q12" s="1354"/>
      <c r="R12" s="1362"/>
      <c r="S12" s="787" t="s">
        <v>322</v>
      </c>
      <c r="T12" s="963"/>
      <c r="U12" s="960"/>
      <c r="V12" s="784" t="s">
        <v>321</v>
      </c>
      <c r="W12" s="1343"/>
      <c r="X12" s="1346"/>
      <c r="Y12" s="1346"/>
      <c r="Z12" s="1346"/>
      <c r="AA12" s="29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ht="8.15" customHeight="1">
      <c r="A13" s="1400"/>
      <c r="B13" s="1366" t="s">
        <v>13</v>
      </c>
      <c r="C13" s="1341" t="s">
        <v>323</v>
      </c>
      <c r="D13" s="1345"/>
      <c r="E13" s="1345"/>
      <c r="F13" s="1365"/>
      <c r="G13" s="347"/>
      <c r="H13" s="414"/>
      <c r="I13" s="1353" t="s">
        <v>324</v>
      </c>
      <c r="J13" s="1365"/>
      <c r="K13" s="411"/>
      <c r="L13" s="414"/>
      <c r="M13" s="1353" t="s">
        <v>500</v>
      </c>
      <c r="N13" s="1365"/>
      <c r="O13" s="404" t="s">
        <v>321</v>
      </c>
      <c r="P13" s="962"/>
      <c r="Q13" s="923"/>
      <c r="R13" s="961" t="s">
        <v>322</v>
      </c>
      <c r="S13" s="347"/>
      <c r="T13" s="414"/>
      <c r="U13" s="411"/>
      <c r="V13" s="410"/>
      <c r="Y13" s="445"/>
      <c r="AA13" s="347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8.15" customHeight="1">
      <c r="A14" s="1400"/>
      <c r="B14" s="1367"/>
      <c r="C14" s="1343"/>
      <c r="D14" s="1346"/>
      <c r="E14" s="1346"/>
      <c r="F14" s="1362"/>
      <c r="G14" s="347"/>
      <c r="H14" s="414"/>
      <c r="I14" s="1354"/>
      <c r="J14" s="1362"/>
      <c r="K14" s="411"/>
      <c r="L14" s="411"/>
      <c r="M14" s="1354"/>
      <c r="N14" s="1362"/>
      <c r="O14" s="787" t="s">
        <v>322</v>
      </c>
      <c r="P14" s="963"/>
      <c r="Q14" s="960"/>
      <c r="R14" s="785" t="s">
        <v>321</v>
      </c>
      <c r="S14" s="347"/>
      <c r="T14" s="430"/>
      <c r="U14" s="411"/>
      <c r="V14" s="411"/>
      <c r="W14" s="346"/>
      <c r="Y14" s="427"/>
      <c r="Z14" s="407"/>
      <c r="AA14" s="347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8.15" customHeight="1">
      <c r="A15" s="1400"/>
      <c r="B15" s="1366" t="s">
        <v>14</v>
      </c>
      <c r="C15" s="793" t="s">
        <v>30</v>
      </c>
      <c r="D15" s="804"/>
      <c r="E15" s="641"/>
      <c r="F15" s="873"/>
      <c r="G15" s="347"/>
      <c r="H15" s="414"/>
      <c r="I15" s="14"/>
      <c r="J15" s="412"/>
      <c r="K15" s="347"/>
      <c r="L15" s="414"/>
      <c r="M15" s="14"/>
      <c r="N15" s="412"/>
      <c r="O15" s="411"/>
      <c r="P15" s="414"/>
      <c r="Q15" s="411"/>
      <c r="R15" s="411"/>
      <c r="S15" s="1341" t="s">
        <v>323</v>
      </c>
      <c r="T15" s="1345"/>
      <c r="U15" s="1345"/>
      <c r="V15" s="1365"/>
      <c r="W15" s="411"/>
      <c r="X15" s="411"/>
      <c r="Y15" s="37"/>
      <c r="Z15" s="20"/>
      <c r="AA15" s="347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ht="8.15" customHeight="1">
      <c r="A16" s="1400"/>
      <c r="B16" s="1367"/>
      <c r="C16" s="29"/>
      <c r="D16" s="12"/>
      <c r="E16" s="37"/>
      <c r="F16" s="20"/>
      <c r="G16" s="347"/>
      <c r="H16" s="414"/>
      <c r="I16" s="409"/>
      <c r="J16" s="412"/>
      <c r="K16" s="347"/>
      <c r="L16" s="414"/>
      <c r="M16" s="409"/>
      <c r="N16" s="412"/>
      <c r="O16" s="411"/>
      <c r="P16" s="414"/>
      <c r="Q16" s="411"/>
      <c r="R16" s="411"/>
      <c r="S16" s="1343"/>
      <c r="T16" s="1346"/>
      <c r="U16" s="1346"/>
      <c r="V16" s="1362"/>
      <c r="W16" s="411"/>
      <c r="X16" s="411"/>
      <c r="Y16" s="37"/>
      <c r="Z16" s="20"/>
      <c r="AA16" s="347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8.15" customHeight="1">
      <c r="A17" s="1400"/>
      <c r="B17" s="1417" t="s">
        <v>24</v>
      </c>
      <c r="C17" s="347"/>
      <c r="D17" s="414"/>
      <c r="E17" s="14"/>
      <c r="F17" s="412"/>
      <c r="G17" s="347"/>
      <c r="H17" s="414"/>
      <c r="I17" s="14"/>
      <c r="J17" s="412"/>
      <c r="K17" s="347"/>
      <c r="L17" s="414"/>
      <c r="M17" s="14"/>
      <c r="N17" s="412"/>
      <c r="O17" s="347"/>
      <c r="P17" s="414"/>
      <c r="Q17" s="14"/>
      <c r="R17" s="412"/>
      <c r="S17" s="14"/>
      <c r="T17" s="14"/>
      <c r="U17" s="409"/>
      <c r="V17" s="14"/>
      <c r="W17" s="347"/>
      <c r="X17" s="414"/>
      <c r="Y17" s="14"/>
      <c r="Z17" s="412"/>
      <c r="AA17" s="29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8.15" customHeight="1" thickBot="1">
      <c r="A18" s="1400"/>
      <c r="B18" s="1418"/>
      <c r="C18" s="419"/>
      <c r="D18" s="420"/>
      <c r="E18" s="421"/>
      <c r="F18" s="422"/>
      <c r="G18" s="419"/>
      <c r="H18" s="420"/>
      <c r="I18" s="421"/>
      <c r="J18" s="422"/>
      <c r="K18" s="419"/>
      <c r="L18" s="420"/>
      <c r="M18" s="421"/>
      <c r="N18" s="422"/>
      <c r="O18" s="419"/>
      <c r="P18" s="420"/>
      <c r="Q18" s="421"/>
      <c r="R18" s="422"/>
      <c r="S18" s="421"/>
      <c r="T18" s="421"/>
      <c r="U18" s="642"/>
      <c r="V18" s="421"/>
      <c r="W18" s="419"/>
      <c r="X18" s="420"/>
      <c r="Y18" s="421"/>
      <c r="Z18" s="422"/>
      <c r="AA18" s="347" t="s">
        <v>30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ht="8.15" customHeight="1">
      <c r="A19" s="1410" t="s">
        <v>5</v>
      </c>
      <c r="B19" s="1419" t="s">
        <v>9</v>
      </c>
      <c r="C19" s="411"/>
      <c r="D19" s="411"/>
      <c r="E19" s="428"/>
      <c r="F19" s="411"/>
      <c r="G19" s="347"/>
      <c r="H19" s="411"/>
      <c r="I19" s="428"/>
      <c r="J19" s="411"/>
      <c r="K19" s="1379" t="s">
        <v>324</v>
      </c>
      <c r="L19" s="1380"/>
      <c r="M19" s="1437" t="s">
        <v>30</v>
      </c>
      <c r="N19" s="1438"/>
      <c r="O19" s="1341" t="s">
        <v>393</v>
      </c>
      <c r="P19" s="1342"/>
      <c r="Q19" s="411"/>
      <c r="R19" s="411"/>
      <c r="S19" s="1341" t="s">
        <v>500</v>
      </c>
      <c r="T19" s="1342"/>
      <c r="U19" s="428"/>
      <c r="V19" s="411"/>
      <c r="W19" s="1341"/>
      <c r="X19" s="1342"/>
      <c r="Y19" s="428"/>
      <c r="Z19" s="411"/>
      <c r="AA19" s="347"/>
      <c r="AB19" s="14"/>
      <c r="AC19" s="14"/>
      <c r="AD19" s="14" t="s">
        <v>30</v>
      </c>
      <c r="AE19" s="14"/>
      <c r="AF19" s="14"/>
      <c r="AG19" s="14"/>
      <c r="AH19" s="14"/>
      <c r="AI19" s="14"/>
      <c r="AJ19" s="14"/>
      <c r="AK19" s="14"/>
      <c r="AL19" s="14"/>
    </row>
    <row r="20" spans="1:38" ht="8.15" customHeight="1">
      <c r="A20" s="1411"/>
      <c r="B20" s="1414"/>
      <c r="C20" s="411"/>
      <c r="D20" s="411"/>
      <c r="E20" s="409"/>
      <c r="F20" s="411"/>
      <c r="G20" s="347"/>
      <c r="H20" s="411"/>
      <c r="I20" s="409"/>
      <c r="J20" s="411"/>
      <c r="K20" s="1343"/>
      <c r="L20" s="1344"/>
      <c r="M20" s="1424"/>
      <c r="N20" s="1439"/>
      <c r="O20" s="1343"/>
      <c r="P20" s="1344"/>
      <c r="Q20" s="411"/>
      <c r="R20" s="411"/>
      <c r="S20" s="1343"/>
      <c r="T20" s="1344"/>
      <c r="U20" s="409"/>
      <c r="V20" s="411"/>
      <c r="W20" s="1357"/>
      <c r="X20" s="1374"/>
      <c r="Y20" s="409"/>
      <c r="Z20" s="411"/>
      <c r="AA20" s="347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8.15" customHeight="1">
      <c r="A21" s="1411"/>
      <c r="B21" s="1420" t="s">
        <v>10</v>
      </c>
      <c r="C21" s="411"/>
      <c r="D21" s="411"/>
      <c r="E21" s="409"/>
      <c r="F21" s="411"/>
      <c r="G21" s="1341" t="s">
        <v>393</v>
      </c>
      <c r="H21" s="1342"/>
      <c r="I21" s="409"/>
      <c r="J21" s="411"/>
      <c r="K21" s="1341" t="s">
        <v>500</v>
      </c>
      <c r="L21" s="1342"/>
      <c r="M21" s="409"/>
      <c r="N21" s="411"/>
      <c r="O21" s="347"/>
      <c r="P21" s="411"/>
      <c r="Q21" s="409"/>
      <c r="R21" s="411"/>
      <c r="S21" s="1341" t="s">
        <v>324</v>
      </c>
      <c r="T21" s="1342"/>
      <c r="U21" s="411"/>
      <c r="V21" s="411"/>
      <c r="W21" s="1357"/>
      <c r="X21" s="1374"/>
      <c r="Y21" s="411"/>
      <c r="Z21" s="411"/>
      <c r="AA21" s="347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8.15" customHeight="1">
      <c r="A22" s="1411"/>
      <c r="B22" s="1414"/>
      <c r="C22" s="411"/>
      <c r="D22" s="411"/>
      <c r="E22" s="409"/>
      <c r="F22" s="411"/>
      <c r="G22" s="1343"/>
      <c r="H22" s="1344"/>
      <c r="I22" s="413"/>
      <c r="J22" s="411"/>
      <c r="K22" s="1343"/>
      <c r="L22" s="1344"/>
      <c r="M22" s="409"/>
      <c r="N22" s="411"/>
      <c r="O22" s="347"/>
      <c r="P22" s="411"/>
      <c r="Q22" s="409"/>
      <c r="R22" s="411"/>
      <c r="S22" s="1343"/>
      <c r="T22" s="1344"/>
      <c r="U22" s="411"/>
      <c r="V22" s="411"/>
      <c r="W22" s="1357"/>
      <c r="X22" s="1374"/>
      <c r="Y22" s="14"/>
      <c r="Z22" s="14"/>
      <c r="AA22" s="347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8.15" customHeight="1">
      <c r="A23" s="1411"/>
      <c r="B23" s="1413" t="s">
        <v>11</v>
      </c>
      <c r="C23" s="411"/>
      <c r="D23" s="411"/>
      <c r="E23" s="409"/>
      <c r="F23" s="411"/>
      <c r="G23" s="347"/>
      <c r="H23" s="411"/>
      <c r="I23" s="1353" t="s">
        <v>500</v>
      </c>
      <c r="J23" s="1365"/>
      <c r="K23" s="347"/>
      <c r="L23" s="411"/>
      <c r="M23" s="409"/>
      <c r="N23" s="412"/>
      <c r="O23" s="1341" t="s">
        <v>569</v>
      </c>
      <c r="P23" s="1345"/>
      <c r="Q23" s="1345"/>
      <c r="R23" s="1365"/>
      <c r="S23" s="1357" t="s">
        <v>393</v>
      </c>
      <c r="T23" s="1358"/>
      <c r="U23" s="1353" t="s">
        <v>324</v>
      </c>
      <c r="V23" s="1359"/>
      <c r="W23" s="411"/>
      <c r="X23" s="411"/>
      <c r="Y23" s="1375" t="s">
        <v>829</v>
      </c>
      <c r="Z23" s="1376"/>
      <c r="AA23" s="347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8.15" customHeight="1">
      <c r="A24" s="1411"/>
      <c r="B24" s="1414"/>
      <c r="C24" s="411"/>
      <c r="D24" s="411"/>
      <c r="E24" s="409"/>
      <c r="F24" s="411"/>
      <c r="G24" s="347"/>
      <c r="H24" s="411"/>
      <c r="I24" s="1354"/>
      <c r="J24" s="1362"/>
      <c r="K24" s="347"/>
      <c r="L24" s="414"/>
      <c r="M24" s="409"/>
      <c r="N24" s="14"/>
      <c r="O24" s="1343"/>
      <c r="P24" s="1346"/>
      <c r="Q24" s="1346"/>
      <c r="R24" s="1362"/>
      <c r="S24" s="1343"/>
      <c r="T24" s="1346"/>
      <c r="U24" s="1360"/>
      <c r="V24" s="1361"/>
      <c r="W24" s="411"/>
      <c r="X24" s="411"/>
      <c r="Y24" s="1377"/>
      <c r="Z24" s="1378"/>
      <c r="AA24" s="347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8.15" customHeight="1">
      <c r="A25" s="1411"/>
      <c r="B25" s="1413" t="s">
        <v>12</v>
      </c>
      <c r="C25" s="14"/>
      <c r="D25" s="14"/>
      <c r="E25" s="409"/>
      <c r="F25" s="14"/>
      <c r="G25" s="347"/>
      <c r="H25" s="14"/>
      <c r="I25" s="409"/>
      <c r="J25" s="412"/>
      <c r="K25" s="411"/>
      <c r="L25" s="411"/>
      <c r="M25" s="409"/>
      <c r="N25" s="411"/>
      <c r="O25" s="855"/>
      <c r="Q25" s="445"/>
      <c r="S25" s="347"/>
      <c r="T25" s="14"/>
      <c r="U25" s="1353" t="s">
        <v>500</v>
      </c>
      <c r="V25" s="1365"/>
      <c r="W25" s="1341" t="s">
        <v>393</v>
      </c>
      <c r="X25" s="1342"/>
      <c r="Y25" s="1353" t="s">
        <v>324</v>
      </c>
      <c r="Z25" s="1365"/>
      <c r="AA25" s="347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8.15" customHeight="1">
      <c r="A26" s="1411"/>
      <c r="B26" s="1367"/>
      <c r="C26" s="429"/>
      <c r="D26" s="430"/>
      <c r="E26" s="378"/>
      <c r="F26" s="379"/>
      <c r="G26" s="347"/>
      <c r="H26" s="14"/>
      <c r="I26" s="409"/>
      <c r="J26" s="412"/>
      <c r="K26" s="411"/>
      <c r="L26" s="411"/>
      <c r="M26" s="409"/>
      <c r="N26" s="411"/>
      <c r="O26" s="346"/>
      <c r="Q26" s="427"/>
      <c r="S26" s="347"/>
      <c r="T26" s="14"/>
      <c r="U26" s="1354"/>
      <c r="V26" s="1362"/>
      <c r="W26" s="1343"/>
      <c r="X26" s="1344"/>
      <c r="Y26" s="1354"/>
      <c r="Z26" s="1362"/>
      <c r="AA26" s="347"/>
      <c r="AB26" s="12"/>
      <c r="AC26" s="12"/>
      <c r="AD26" s="12"/>
      <c r="AE26" s="12"/>
      <c r="AF26" s="12"/>
      <c r="AG26" s="12"/>
      <c r="AH26" s="12"/>
      <c r="AI26" s="12"/>
      <c r="AJ26" s="14"/>
      <c r="AK26" s="14"/>
      <c r="AL26" s="14"/>
    </row>
    <row r="27" spans="1:38" ht="8.15" customHeight="1">
      <c r="A27" s="1411"/>
      <c r="B27" s="1366" t="s">
        <v>13</v>
      </c>
      <c r="C27" s="1341" t="s">
        <v>25</v>
      </c>
      <c r="D27" s="1345"/>
      <c r="E27" s="1345"/>
      <c r="F27" s="1365"/>
      <c r="G27" s="1341" t="s">
        <v>715</v>
      </c>
      <c r="H27" s="1345"/>
      <c r="I27" s="1345"/>
      <c r="J27" s="1365"/>
      <c r="K27" s="347"/>
      <c r="L27" s="14"/>
      <c r="M27" s="409"/>
      <c r="N27" s="14"/>
      <c r="O27" s="347"/>
      <c r="P27" s="411"/>
      <c r="Q27" s="409"/>
      <c r="R27" s="411"/>
      <c r="S27" s="347"/>
      <c r="T27" s="411"/>
      <c r="U27" s="1353" t="s">
        <v>393</v>
      </c>
      <c r="V27" s="1342"/>
      <c r="W27" s="1341" t="s">
        <v>324</v>
      </c>
      <c r="X27" s="1342"/>
      <c r="Y27" s="1353" t="s">
        <v>500</v>
      </c>
      <c r="Z27" s="1365"/>
      <c r="AA27" s="347"/>
      <c r="AB27" s="12"/>
      <c r="AC27" s="12"/>
      <c r="AD27" s="12"/>
      <c r="AE27" s="12"/>
      <c r="AF27" s="12"/>
      <c r="AG27" s="12"/>
      <c r="AH27" s="12"/>
      <c r="AI27" s="12"/>
      <c r="AJ27" s="14"/>
      <c r="AK27" s="14"/>
      <c r="AL27" s="14"/>
    </row>
    <row r="28" spans="1:38" ht="8.15" customHeight="1">
      <c r="A28" s="1411"/>
      <c r="B28" s="1367"/>
      <c r="C28" s="1343"/>
      <c r="D28" s="1346"/>
      <c r="E28" s="1346"/>
      <c r="F28" s="1362"/>
      <c r="G28" s="1343"/>
      <c r="H28" s="1346"/>
      <c r="I28" s="1346"/>
      <c r="J28" s="1362"/>
      <c r="K28" s="347"/>
      <c r="L28" s="414"/>
      <c r="M28" s="411"/>
      <c r="N28" s="412"/>
      <c r="O28" s="411"/>
      <c r="P28" s="411"/>
      <c r="Q28" s="409"/>
      <c r="R28" s="411"/>
      <c r="S28" s="347"/>
      <c r="T28" s="411"/>
      <c r="U28" s="1354"/>
      <c r="V28" s="1344"/>
      <c r="W28" s="1343"/>
      <c r="X28" s="1344"/>
      <c r="Y28" s="1354"/>
      <c r="Z28" s="1362"/>
      <c r="AA28" s="347"/>
      <c r="AB28" s="12"/>
      <c r="AC28" s="12"/>
      <c r="AD28" s="12"/>
      <c r="AE28" s="12"/>
      <c r="AF28" s="12"/>
      <c r="AG28" s="12"/>
      <c r="AH28" s="12"/>
      <c r="AI28" s="12"/>
      <c r="AJ28" s="14"/>
      <c r="AK28" s="14"/>
      <c r="AL28" s="14"/>
    </row>
    <row r="29" spans="1:38" ht="8.15" customHeight="1">
      <c r="A29" s="1411"/>
      <c r="B29" s="1366" t="s">
        <v>14</v>
      </c>
      <c r="C29" s="29"/>
      <c r="D29" s="19"/>
      <c r="E29" s="14"/>
      <c r="F29" s="412"/>
      <c r="G29" s="411"/>
      <c r="H29" s="414"/>
      <c r="I29" s="14"/>
      <c r="J29" s="412"/>
      <c r="K29" s="1341" t="s">
        <v>715</v>
      </c>
      <c r="L29" s="1345"/>
      <c r="M29" s="1345"/>
      <c r="N29" s="1365"/>
      <c r="O29" s="347"/>
      <c r="P29" s="414"/>
      <c r="Q29" s="12"/>
      <c r="R29" s="20"/>
      <c r="S29" s="12"/>
      <c r="T29" s="12"/>
      <c r="U29" s="37"/>
      <c r="V29" s="12"/>
      <c r="W29" s="347"/>
      <c r="X29" s="414"/>
      <c r="Y29" s="1353"/>
      <c r="Z29" s="1359"/>
      <c r="AA29" s="29"/>
      <c r="AB29" s="12"/>
      <c r="AC29" s="12"/>
      <c r="AD29" s="12"/>
      <c r="AE29" s="12"/>
      <c r="AF29" s="12"/>
      <c r="AG29" s="12"/>
      <c r="AH29" s="12"/>
      <c r="AI29" s="12"/>
      <c r="AJ29" s="14"/>
      <c r="AK29" s="14"/>
      <c r="AL29" s="14"/>
    </row>
    <row r="30" spans="1:38" ht="8.15" customHeight="1">
      <c r="A30" s="1411"/>
      <c r="B30" s="1414"/>
      <c r="C30" s="29"/>
      <c r="D30" s="12"/>
      <c r="E30" s="409"/>
      <c r="F30" s="412"/>
      <c r="G30" s="411"/>
      <c r="H30" s="414"/>
      <c r="I30" s="14"/>
      <c r="J30" s="412"/>
      <c r="K30" s="1343"/>
      <c r="L30" s="1346"/>
      <c r="M30" s="1346"/>
      <c r="N30" s="1362"/>
      <c r="O30" s="347"/>
      <c r="P30" s="414"/>
      <c r="Q30" s="12"/>
      <c r="R30" s="20"/>
      <c r="S30" s="12"/>
      <c r="T30" s="12"/>
      <c r="U30" s="37"/>
      <c r="V30" s="12"/>
      <c r="W30" s="347"/>
      <c r="X30" s="14"/>
      <c r="Y30" s="1351"/>
      <c r="Z30" s="1352"/>
      <c r="AA30" s="29"/>
      <c r="AB30" s="12"/>
      <c r="AC30" s="12"/>
      <c r="AD30" s="12"/>
      <c r="AE30" s="12"/>
      <c r="AF30" s="12"/>
      <c r="AG30" s="12"/>
      <c r="AH30" s="12"/>
      <c r="AI30" s="12"/>
      <c r="AJ30" s="14"/>
      <c r="AK30" s="14"/>
      <c r="AL30" s="14"/>
    </row>
    <row r="31" spans="1:38" ht="8.15" customHeight="1">
      <c r="A31" s="1411"/>
      <c r="B31" s="1417" t="s">
        <v>24</v>
      </c>
      <c r="C31" s="347"/>
      <c r="D31" s="411"/>
      <c r="E31" s="409"/>
      <c r="F31" s="411"/>
      <c r="G31" s="347"/>
      <c r="H31" s="411"/>
      <c r="I31" s="409"/>
      <c r="J31" s="411"/>
      <c r="K31" s="347"/>
      <c r="L31" s="411"/>
      <c r="M31" s="409"/>
      <c r="N31" s="411"/>
      <c r="O31" s="347"/>
      <c r="P31" s="411"/>
      <c r="Q31" s="409"/>
      <c r="R31" s="411"/>
      <c r="S31" s="347"/>
      <c r="T31" s="411"/>
      <c r="U31" s="409"/>
      <c r="V31" s="411"/>
      <c r="W31" s="347"/>
      <c r="X31" s="411"/>
      <c r="Y31" s="409"/>
      <c r="Z31" s="411"/>
      <c r="AA31" s="347"/>
      <c r="AB31" s="12"/>
      <c r="AC31" s="12"/>
      <c r="AD31" s="12"/>
      <c r="AE31" s="12"/>
      <c r="AF31" s="12"/>
      <c r="AG31" s="12"/>
      <c r="AH31" s="12"/>
      <c r="AI31" s="12"/>
      <c r="AJ31" s="14"/>
      <c r="AK31" s="14"/>
      <c r="AL31" s="14"/>
    </row>
    <row r="32" spans="1:38" ht="8.15" customHeight="1" thickBot="1">
      <c r="A32" s="1412"/>
      <c r="B32" s="1418"/>
      <c r="C32" s="419"/>
      <c r="D32" s="421"/>
      <c r="E32" s="642"/>
      <c r="F32" s="421"/>
      <c r="G32" s="419"/>
      <c r="H32" s="421"/>
      <c r="I32" s="642"/>
      <c r="J32" s="421"/>
      <c r="K32" s="419"/>
      <c r="L32" s="421"/>
      <c r="M32" s="642"/>
      <c r="N32" s="421"/>
      <c r="O32" s="419"/>
      <c r="P32" s="421"/>
      <c r="Q32" s="642"/>
      <c r="R32" s="421"/>
      <c r="S32" s="419"/>
      <c r="T32" s="421"/>
      <c r="U32" s="642"/>
      <c r="V32" s="421"/>
      <c r="W32" s="419"/>
      <c r="X32" s="421"/>
      <c r="Y32" s="642"/>
      <c r="Z32" s="421"/>
      <c r="AA32" s="347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10.5" customHeight="1">
      <c r="A33" s="1410" t="s">
        <v>6</v>
      </c>
      <c r="B33" s="1416" t="s">
        <v>9</v>
      </c>
      <c r="C33" s="29"/>
      <c r="D33" s="955" t="s">
        <v>322</v>
      </c>
      <c r="E33" s="959" t="s">
        <v>321</v>
      </c>
      <c r="F33" s="781"/>
      <c r="G33" s="347"/>
      <c r="H33" s="414"/>
      <c r="I33" s="411"/>
      <c r="J33" s="411"/>
      <c r="K33" s="347"/>
      <c r="L33" s="411"/>
      <c r="M33" s="428"/>
      <c r="N33" s="411"/>
      <c r="O33" s="425"/>
      <c r="P33" s="423"/>
      <c r="Q33" s="685"/>
      <c r="R33" s="683"/>
      <c r="S33" s="347"/>
      <c r="T33" s="14"/>
      <c r="U33" s="409"/>
      <c r="V33" s="411"/>
      <c r="W33" s="347"/>
      <c r="X33" s="414"/>
      <c r="Y33" s="1372"/>
      <c r="Z33" s="1373"/>
      <c r="AA33" s="347"/>
      <c r="AB33" s="14"/>
      <c r="AE33" s="14"/>
      <c r="AF33" s="14"/>
      <c r="AG33" s="14"/>
      <c r="AH33" s="14"/>
      <c r="AI33" s="14"/>
      <c r="AJ33" s="14"/>
      <c r="AK33" s="14"/>
      <c r="AL33" s="14"/>
    </row>
    <row r="34" spans="1:38" ht="8.15" customHeight="1">
      <c r="A34" s="1411"/>
      <c r="B34" s="1367"/>
      <c r="C34" s="782"/>
      <c r="D34" s="783" t="s">
        <v>321</v>
      </c>
      <c r="E34" s="952" t="s">
        <v>322</v>
      </c>
      <c r="F34" s="684"/>
      <c r="G34" s="347"/>
      <c r="H34" s="414"/>
      <c r="I34" s="411"/>
      <c r="J34" s="411"/>
      <c r="K34" s="347"/>
      <c r="L34" s="411"/>
      <c r="M34" s="409"/>
      <c r="N34" s="411"/>
      <c r="O34" s="347"/>
      <c r="P34" s="414"/>
      <c r="Q34" s="953"/>
      <c r="R34" s="684"/>
      <c r="S34" s="347"/>
      <c r="T34" s="14"/>
      <c r="U34" s="409"/>
      <c r="V34" s="411"/>
      <c r="W34" s="347"/>
      <c r="X34" s="414"/>
      <c r="Y34" s="1351"/>
      <c r="Z34" s="1352"/>
      <c r="AA34" s="347"/>
      <c r="AB34" s="14"/>
      <c r="AE34" s="14"/>
      <c r="AF34" s="14"/>
      <c r="AG34" s="14"/>
      <c r="AH34" s="14"/>
      <c r="AI34" s="14"/>
      <c r="AJ34" s="14"/>
      <c r="AK34" s="14"/>
      <c r="AL34" s="14"/>
    </row>
    <row r="35" spans="1:38" ht="8.15" customHeight="1">
      <c r="A35" s="1411"/>
      <c r="B35" s="1366" t="s">
        <v>10</v>
      </c>
      <c r="C35" s="29" t="s">
        <v>30</v>
      </c>
      <c r="D35" s="12"/>
      <c r="E35" s="37"/>
      <c r="F35" s="20"/>
      <c r="G35" s="411"/>
      <c r="H35" s="411"/>
      <c r="I35" s="37"/>
      <c r="J35" s="958"/>
      <c r="K35" s="347"/>
      <c r="L35" s="411"/>
      <c r="M35" s="409"/>
      <c r="N35" s="411"/>
      <c r="O35" s="29"/>
      <c r="P35" s="963"/>
      <c r="Q35" s="409"/>
      <c r="R35" s="412"/>
      <c r="S35" s="347"/>
      <c r="T35" s="411"/>
      <c r="U35" s="409"/>
      <c r="V35" s="412"/>
      <c r="W35" s="404" t="s">
        <v>321</v>
      </c>
      <c r="X35" s="961"/>
      <c r="Y35" s="953"/>
      <c r="Z35" s="781" t="s">
        <v>322</v>
      </c>
      <c r="AA35" s="347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ht="8.15" customHeight="1">
      <c r="A36" s="1411"/>
      <c r="B36" s="1367"/>
      <c r="C36" s="29"/>
      <c r="D36" s="12"/>
      <c r="E36" s="37"/>
      <c r="F36" s="20"/>
      <c r="G36" s="411"/>
      <c r="H36" s="411"/>
      <c r="I36" s="37"/>
      <c r="J36" s="958"/>
      <c r="K36" s="347"/>
      <c r="L36" s="411"/>
      <c r="M36" s="409"/>
      <c r="N36" s="411"/>
      <c r="O36" s="29"/>
      <c r="P36" s="958"/>
      <c r="Q36" s="409"/>
      <c r="R36" s="412"/>
      <c r="S36" s="347"/>
      <c r="T36" s="411"/>
      <c r="U36" s="409"/>
      <c r="V36" s="412"/>
      <c r="W36" s="787" t="s">
        <v>322</v>
      </c>
      <c r="X36" s="958"/>
      <c r="Y36" s="967"/>
      <c r="Z36" s="783" t="s">
        <v>321</v>
      </c>
      <c r="AA36" s="347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ht="8.15" customHeight="1">
      <c r="A37" s="1411"/>
      <c r="B37" s="1366" t="s">
        <v>11</v>
      </c>
      <c r="C37" s="347"/>
      <c r="D37" s="411"/>
      <c r="E37" s="409"/>
      <c r="F37" s="411"/>
      <c r="G37" s="347"/>
      <c r="H37" s="411"/>
      <c r="I37" s="409"/>
      <c r="J37" s="411"/>
      <c r="K37" s="347"/>
      <c r="L37" s="411"/>
      <c r="M37" s="409"/>
      <c r="N37" s="411"/>
      <c r="O37" s="347"/>
      <c r="P37" s="14"/>
      <c r="Q37" s="409"/>
      <c r="R37" s="411"/>
      <c r="S37" s="347"/>
      <c r="T37" s="14"/>
      <c r="U37" s="409"/>
      <c r="V37" s="412"/>
      <c r="W37" s="14"/>
      <c r="X37" s="414"/>
      <c r="Y37" s="14"/>
      <c r="Z37" s="412"/>
      <c r="AA37" s="347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ht="8.15" customHeight="1">
      <c r="A38" s="1411"/>
      <c r="B38" s="1367"/>
      <c r="C38" s="347"/>
      <c r="D38" s="411"/>
      <c r="E38" s="409"/>
      <c r="F38" s="411"/>
      <c r="G38" s="347"/>
      <c r="H38" s="411"/>
      <c r="I38" s="409"/>
      <c r="J38" s="411"/>
      <c r="K38" s="347"/>
      <c r="L38" s="411"/>
      <c r="M38" s="409"/>
      <c r="N38" s="411"/>
      <c r="O38" s="347"/>
      <c r="P38" s="411"/>
      <c r="Q38" s="427"/>
      <c r="S38" s="347"/>
      <c r="T38" s="14"/>
      <c r="U38" s="409"/>
      <c r="V38" s="412"/>
      <c r="W38" s="14"/>
      <c r="X38" s="414"/>
      <c r="Y38" s="14"/>
      <c r="Z38" s="412"/>
      <c r="AA38" s="347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 ht="8.15" customHeight="1">
      <c r="A39" s="1411"/>
      <c r="B39" s="1366" t="s">
        <v>12</v>
      </c>
      <c r="C39" s="1385" t="s">
        <v>283</v>
      </c>
      <c r="D39" s="1386"/>
      <c r="E39" s="1386"/>
      <c r="F39" s="1386"/>
      <c r="G39" s="1386"/>
      <c r="H39" s="1386"/>
      <c r="I39" s="1386"/>
      <c r="J39" s="1386"/>
      <c r="K39" s="1386"/>
      <c r="L39" s="1386"/>
      <c r="M39" s="1386"/>
      <c r="N39" s="1386"/>
      <c r="O39" s="1386"/>
      <c r="P39" s="1386"/>
      <c r="Q39" s="1386"/>
      <c r="R39" s="1386"/>
      <c r="S39" s="1386"/>
      <c r="T39" s="1386"/>
      <c r="U39" s="1386"/>
      <c r="V39" s="1386"/>
      <c r="W39" s="1386"/>
      <c r="X39" s="1386"/>
      <c r="Y39" s="1386"/>
      <c r="Z39" s="1387"/>
      <c r="AA39" s="347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ht="8.15" customHeight="1">
      <c r="A40" s="1411"/>
      <c r="B40" s="1367"/>
      <c r="C40" s="1388"/>
      <c r="D40" s="1389"/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89"/>
      <c r="W40" s="1389"/>
      <c r="X40" s="1389"/>
      <c r="Y40" s="1389"/>
      <c r="Z40" s="1390"/>
      <c r="AA40" s="346"/>
      <c r="AB40" s="344"/>
    </row>
    <row r="41" spans="1:38" ht="8.15" customHeight="1">
      <c r="A41" s="1411"/>
      <c r="B41" s="1366" t="s">
        <v>13</v>
      </c>
      <c r="C41" s="1385" t="s">
        <v>709</v>
      </c>
      <c r="D41" s="1386"/>
      <c r="E41" s="1386"/>
      <c r="F41" s="1386"/>
      <c r="G41" s="1386"/>
      <c r="H41" s="1386"/>
      <c r="I41" s="1386"/>
      <c r="J41" s="1386"/>
      <c r="K41" s="1386"/>
      <c r="L41" s="1386"/>
      <c r="M41" s="1386"/>
      <c r="N41" s="1386"/>
      <c r="O41" s="1386"/>
      <c r="P41" s="1386"/>
      <c r="Q41" s="1386"/>
      <c r="R41" s="1386"/>
      <c r="S41" s="1386"/>
      <c r="T41" s="1386"/>
      <c r="U41" s="1386"/>
      <c r="V41" s="1386"/>
      <c r="W41" s="1386"/>
      <c r="X41" s="1386"/>
      <c r="Y41" s="1386"/>
      <c r="Z41" s="1387"/>
      <c r="AA41" s="346"/>
    </row>
    <row r="42" spans="1:38" ht="8.15" customHeight="1">
      <c r="A42" s="1411"/>
      <c r="B42" s="1367"/>
      <c r="C42" s="1388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89"/>
      <c r="W42" s="1389"/>
      <c r="X42" s="1389"/>
      <c r="Y42" s="1389"/>
      <c r="Z42" s="1390"/>
      <c r="AA42" s="347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8.15" customHeight="1">
      <c r="A43" s="1411"/>
      <c r="B43" s="1366" t="s">
        <v>14</v>
      </c>
      <c r="C43" s="1426" t="s">
        <v>710</v>
      </c>
      <c r="D43" s="1427"/>
      <c r="E43" s="1427"/>
      <c r="F43" s="1427"/>
      <c r="G43" s="1427"/>
      <c r="H43" s="1427"/>
      <c r="I43" s="1427"/>
      <c r="J43" s="1427"/>
      <c r="K43" s="1427"/>
      <c r="L43" s="1427"/>
      <c r="M43" s="1427"/>
      <c r="N43" s="1427"/>
      <c r="O43" s="1427"/>
      <c r="P43" s="1427"/>
      <c r="Q43" s="1427"/>
      <c r="R43" s="1427"/>
      <c r="S43" s="1427"/>
      <c r="T43" s="1427"/>
      <c r="U43" s="1427"/>
      <c r="V43" s="1427"/>
      <c r="W43" s="1427"/>
      <c r="X43" s="1427"/>
      <c r="Y43" s="1427"/>
      <c r="Z43" s="1428"/>
      <c r="AA43" s="347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ht="8.15" customHeight="1">
      <c r="A44" s="1411"/>
      <c r="B44" s="1417"/>
      <c r="C44" s="1426"/>
      <c r="D44" s="1427"/>
      <c r="E44" s="1427"/>
      <c r="F44" s="1427"/>
      <c r="G44" s="1427"/>
      <c r="H44" s="1427"/>
      <c r="I44" s="1427"/>
      <c r="J44" s="1427"/>
      <c r="K44" s="1427"/>
      <c r="L44" s="1427"/>
      <c r="M44" s="1427"/>
      <c r="N44" s="1427"/>
      <c r="O44" s="1427"/>
      <c r="P44" s="1427"/>
      <c r="Q44" s="1427"/>
      <c r="R44" s="1427"/>
      <c r="S44" s="1427"/>
      <c r="T44" s="1427"/>
      <c r="U44" s="1427"/>
      <c r="V44" s="1427"/>
      <c r="W44" s="1427"/>
      <c r="X44" s="1427"/>
      <c r="Y44" s="1427"/>
      <c r="Z44" s="1428"/>
      <c r="AA44" s="347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ht="8.15" customHeight="1">
      <c r="A45" s="1411"/>
      <c r="B45" s="1421" t="s">
        <v>24</v>
      </c>
      <c r="C45" s="1426" t="s">
        <v>795</v>
      </c>
      <c r="D45" s="1427"/>
      <c r="E45" s="1427"/>
      <c r="F45" s="1427"/>
      <c r="G45" s="1427"/>
      <c r="H45" s="1427"/>
      <c r="I45" s="1427"/>
      <c r="J45" s="1427"/>
      <c r="K45" s="1427"/>
      <c r="L45" s="1427"/>
      <c r="M45" s="1427"/>
      <c r="N45" s="1427"/>
      <c r="O45" s="1427"/>
      <c r="P45" s="1427"/>
      <c r="Q45" s="1427"/>
      <c r="R45" s="1427"/>
      <c r="S45" s="1427"/>
      <c r="T45" s="1427"/>
      <c r="U45" s="1427"/>
      <c r="V45" s="1427"/>
      <c r="W45" s="1427"/>
      <c r="X45" s="1427"/>
      <c r="Y45" s="1427"/>
      <c r="Z45" s="1428"/>
      <c r="AA45" s="346"/>
    </row>
    <row r="46" spans="1:38" ht="8.15" customHeight="1" thickBot="1">
      <c r="A46" s="1411"/>
      <c r="B46" s="1422"/>
      <c r="C46" s="1429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1"/>
      <c r="AA46" s="346"/>
    </row>
    <row r="47" spans="1:38" ht="8.25" customHeight="1">
      <c r="A47" s="1410" t="s">
        <v>7</v>
      </c>
      <c r="B47" s="1419" t="s">
        <v>9</v>
      </c>
      <c r="C47" s="1341" t="s">
        <v>604</v>
      </c>
      <c r="D47" s="1342"/>
      <c r="E47" s="411"/>
      <c r="F47" s="411"/>
      <c r="G47" s="425"/>
      <c r="H47" s="14"/>
      <c r="I47" s="409"/>
      <c r="J47" s="14"/>
      <c r="K47" s="425"/>
      <c r="L47" s="423"/>
      <c r="M47" s="1345" t="s">
        <v>780</v>
      </c>
      <c r="N47" s="1345"/>
      <c r="O47" s="1357" t="s">
        <v>500</v>
      </c>
      <c r="P47" s="1374"/>
      <c r="Q47" s="1345" t="s">
        <v>30</v>
      </c>
      <c r="R47" s="1345"/>
      <c r="S47" s="1357" t="s">
        <v>30</v>
      </c>
      <c r="T47" s="1358"/>
      <c r="U47" s="409"/>
      <c r="V47" s="411"/>
      <c r="W47" s="347"/>
      <c r="X47" s="414"/>
      <c r="Y47" s="411"/>
      <c r="Z47" s="412"/>
      <c r="AA47" s="346"/>
    </row>
    <row r="48" spans="1:38" ht="6" customHeight="1">
      <c r="A48" s="1411"/>
      <c r="B48" s="1414"/>
      <c r="C48" s="1343"/>
      <c r="D48" s="1344"/>
      <c r="E48" s="411"/>
      <c r="F48" s="14"/>
      <c r="G48" s="347"/>
      <c r="H48" s="14"/>
      <c r="I48" s="409"/>
      <c r="J48" s="14"/>
      <c r="K48" s="347"/>
      <c r="L48" s="414"/>
      <c r="M48" s="1346"/>
      <c r="N48" s="1346"/>
      <c r="O48" s="1435"/>
      <c r="P48" s="1436"/>
      <c r="Q48" s="1346"/>
      <c r="R48" s="1346"/>
      <c r="S48" s="1357"/>
      <c r="T48" s="1358"/>
      <c r="U48" s="409"/>
      <c r="V48" s="411"/>
      <c r="W48" s="347"/>
      <c r="X48" s="414"/>
      <c r="Y48" s="411"/>
      <c r="Z48" s="412"/>
      <c r="AA48" s="346"/>
    </row>
    <row r="49" spans="1:30" ht="6.75" customHeight="1">
      <c r="A49" s="1411"/>
      <c r="B49" s="1413" t="s">
        <v>10</v>
      </c>
      <c r="C49" s="1345" t="s">
        <v>500</v>
      </c>
      <c r="D49" s="1342"/>
      <c r="E49" s="411"/>
      <c r="F49" s="14"/>
      <c r="G49" s="347"/>
      <c r="H49" s="14"/>
      <c r="I49" s="409"/>
      <c r="J49" s="14"/>
      <c r="K49" s="347"/>
      <c r="L49" s="411"/>
      <c r="M49" s="1347" t="s">
        <v>604</v>
      </c>
      <c r="N49" s="1363"/>
      <c r="O49" s="1355" t="s">
        <v>30</v>
      </c>
      <c r="P49" s="1356"/>
      <c r="Q49" s="1353" t="s">
        <v>324</v>
      </c>
      <c r="R49" s="1359"/>
      <c r="S49" s="347"/>
      <c r="T49" s="411"/>
      <c r="U49" s="409"/>
      <c r="V49" s="412"/>
      <c r="W49" s="1341" t="s">
        <v>25</v>
      </c>
      <c r="X49" s="1345"/>
      <c r="Y49" s="1345"/>
      <c r="Z49" s="1345"/>
      <c r="AA49" s="346"/>
    </row>
    <row r="50" spans="1:30" ht="7.5" customHeight="1">
      <c r="A50" s="1411"/>
      <c r="B50" s="1414"/>
      <c r="C50" s="1346"/>
      <c r="D50" s="1346"/>
      <c r="E50" s="409"/>
      <c r="F50" s="14"/>
      <c r="G50" s="429"/>
      <c r="H50" s="378"/>
      <c r="I50" s="413"/>
      <c r="J50" s="378"/>
      <c r="K50" s="347"/>
      <c r="L50" s="411"/>
      <c r="M50" s="1349"/>
      <c r="N50" s="1364"/>
      <c r="O50" s="1357"/>
      <c r="P50" s="1358"/>
      <c r="Q50" s="1360"/>
      <c r="R50" s="1361"/>
      <c r="S50" s="347"/>
      <c r="T50" s="411"/>
      <c r="U50" s="409"/>
      <c r="V50" s="412"/>
      <c r="W50" s="1343"/>
      <c r="X50" s="1346"/>
      <c r="Y50" s="1346"/>
      <c r="Z50" s="1362"/>
      <c r="AA50" s="346"/>
    </row>
    <row r="51" spans="1:30" ht="9" customHeight="1">
      <c r="A51" s="1411"/>
      <c r="B51" s="1413" t="s">
        <v>11</v>
      </c>
      <c r="C51" s="411"/>
      <c r="D51" s="411"/>
      <c r="E51" s="1347" t="s">
        <v>324</v>
      </c>
      <c r="F51" s="1348"/>
      <c r="G51" s="1341" t="s">
        <v>25</v>
      </c>
      <c r="H51" s="1345"/>
      <c r="I51" s="1345"/>
      <c r="J51" s="1345"/>
      <c r="K51" s="1341" t="s">
        <v>604</v>
      </c>
      <c r="L51" s="1342"/>
      <c r="M51" s="1353"/>
      <c r="N51" s="1359"/>
      <c r="O51" s="347"/>
      <c r="P51" s="411"/>
      <c r="Q51" s="409"/>
      <c r="R51" s="411"/>
      <c r="S51" s="347"/>
      <c r="T51" s="414"/>
      <c r="U51" s="411"/>
      <c r="V51" s="412"/>
      <c r="W51" s="347"/>
      <c r="X51" s="414"/>
      <c r="Y51" s="411"/>
      <c r="Z51" s="412"/>
      <c r="AA51" s="346"/>
    </row>
    <row r="52" spans="1:30" ht="5.15" customHeight="1">
      <c r="A52" s="1411"/>
      <c r="B52" s="1414"/>
      <c r="C52" s="411"/>
      <c r="D52" s="411"/>
      <c r="E52" s="1349"/>
      <c r="F52" s="1350"/>
      <c r="G52" s="1343"/>
      <c r="H52" s="1346"/>
      <c r="I52" s="1346"/>
      <c r="J52" s="1362"/>
      <c r="K52" s="1343"/>
      <c r="L52" s="1344"/>
      <c r="M52" s="1351"/>
      <c r="N52" s="1352"/>
      <c r="O52" s="411"/>
      <c r="P52" s="411"/>
      <c r="Q52" s="409"/>
      <c r="R52" s="411"/>
      <c r="S52" s="347"/>
      <c r="T52" s="414"/>
      <c r="U52" s="411"/>
      <c r="V52" s="412"/>
      <c r="W52" s="347"/>
      <c r="X52" s="414"/>
      <c r="Y52" s="14"/>
      <c r="Z52" s="412"/>
      <c r="AA52" s="346"/>
      <c r="AD52" s="344"/>
    </row>
    <row r="53" spans="1:30" ht="8.15" customHeight="1">
      <c r="A53" s="1411"/>
      <c r="B53" s="1413" t="s">
        <v>12</v>
      </c>
      <c r="C53" s="1345" t="s">
        <v>324</v>
      </c>
      <c r="D53" s="1345"/>
      <c r="E53" s="1347" t="s">
        <v>604</v>
      </c>
      <c r="F53" s="1348"/>
      <c r="G53" s="347"/>
      <c r="H53" s="14"/>
      <c r="I53" s="444"/>
      <c r="J53" s="14"/>
      <c r="K53" s="347"/>
      <c r="L53" s="411"/>
      <c r="M53" s="409"/>
      <c r="N53" s="411"/>
      <c r="O53" s="1341" t="s">
        <v>330</v>
      </c>
      <c r="P53" s="1345"/>
      <c r="Q53" s="1345"/>
      <c r="R53" s="1365"/>
      <c r="S53" s="1341" t="s">
        <v>25</v>
      </c>
      <c r="T53" s="1345"/>
      <c r="U53" s="1345"/>
      <c r="V53" s="1365"/>
      <c r="W53" s="1351" t="s">
        <v>30</v>
      </c>
      <c r="X53" s="1358"/>
      <c r="Y53" s="1351" t="s">
        <v>30</v>
      </c>
      <c r="Z53" s="1352"/>
      <c r="AA53" s="346"/>
    </row>
    <row r="54" spans="1:30" ht="8.15" customHeight="1">
      <c r="A54" s="1411"/>
      <c r="B54" s="1414"/>
      <c r="C54" s="1346"/>
      <c r="D54" s="1346"/>
      <c r="E54" s="1349"/>
      <c r="F54" s="1350"/>
      <c r="G54" s="347"/>
      <c r="H54" s="14"/>
      <c r="I54" s="409"/>
      <c r="J54" s="14"/>
      <c r="K54" s="429"/>
      <c r="L54" s="14"/>
      <c r="M54" s="409"/>
      <c r="N54" s="411"/>
      <c r="O54" s="1343"/>
      <c r="P54" s="1346"/>
      <c r="Q54" s="1346"/>
      <c r="R54" s="1362"/>
      <c r="S54" s="1343"/>
      <c r="T54" s="1346"/>
      <c r="U54" s="1346"/>
      <c r="V54" s="1362"/>
      <c r="W54" s="1351"/>
      <c r="X54" s="1358"/>
      <c r="Y54" s="1351"/>
      <c r="Z54" s="1352"/>
      <c r="AA54" s="346"/>
    </row>
    <row r="55" spans="1:30" ht="8.15" customHeight="1">
      <c r="A55" s="1411"/>
      <c r="B55" s="1366" t="s">
        <v>13</v>
      </c>
      <c r="C55" s="855"/>
      <c r="E55" s="1347" t="s">
        <v>30</v>
      </c>
      <c r="F55" s="1423"/>
      <c r="G55" s="1341" t="s">
        <v>500</v>
      </c>
      <c r="H55" s="1342"/>
      <c r="I55" s="14"/>
      <c r="J55" s="14"/>
      <c r="K55" s="1341" t="s">
        <v>25</v>
      </c>
      <c r="L55" s="1345"/>
      <c r="M55" s="1345"/>
      <c r="N55" s="1345"/>
      <c r="O55" s="524"/>
      <c r="P55" s="411"/>
      <c r="Q55" s="409"/>
      <c r="R55" s="411"/>
      <c r="S55" s="524"/>
      <c r="T55" s="411"/>
      <c r="U55" s="444"/>
      <c r="V55" s="410"/>
      <c r="W55" s="347"/>
      <c r="X55" s="14"/>
      <c r="Y55" s="409"/>
      <c r="Z55" s="412"/>
      <c r="AA55" s="346"/>
    </row>
    <row r="56" spans="1:30" ht="8.15" customHeight="1">
      <c r="A56" s="1411"/>
      <c r="B56" s="1367"/>
      <c r="C56" s="346"/>
      <c r="E56" s="1424"/>
      <c r="F56" s="1425"/>
      <c r="G56" s="1343"/>
      <c r="H56" s="1344"/>
      <c r="I56" s="14"/>
      <c r="J56" s="14"/>
      <c r="K56" s="1343"/>
      <c r="L56" s="1346"/>
      <c r="M56" s="1346"/>
      <c r="N56" s="1362"/>
      <c r="O56" s="411"/>
      <c r="P56" s="411"/>
      <c r="Q56" s="409"/>
      <c r="R56" s="411"/>
      <c r="S56" s="347"/>
      <c r="T56" s="14"/>
      <c r="U56" s="409"/>
      <c r="V56" s="412"/>
      <c r="W56" s="347"/>
      <c r="X56" s="411"/>
      <c r="Y56" s="409"/>
      <c r="Z56" s="412"/>
      <c r="AA56" s="346"/>
    </row>
    <row r="57" spans="1:30" ht="8.15" customHeight="1">
      <c r="A57" s="1411"/>
      <c r="B57" s="1366" t="s">
        <v>14</v>
      </c>
      <c r="C57" s="347"/>
      <c r="D57" s="14"/>
      <c r="E57" s="409"/>
      <c r="F57" s="14"/>
      <c r="G57" s="347"/>
      <c r="H57" s="14"/>
      <c r="I57" s="1351" t="s">
        <v>30</v>
      </c>
      <c r="J57" s="1352"/>
      <c r="K57" s="524"/>
      <c r="L57" s="414"/>
      <c r="M57" s="411"/>
      <c r="N57" s="412"/>
      <c r="O57" s="411"/>
      <c r="P57" s="411"/>
      <c r="Q57" s="409"/>
      <c r="R57" s="411"/>
      <c r="S57" s="29" t="s">
        <v>30</v>
      </c>
      <c r="T57" s="12"/>
      <c r="U57" s="37"/>
      <c r="V57" s="20"/>
      <c r="W57" s="1353" t="s">
        <v>500</v>
      </c>
      <c r="X57" s="1345"/>
      <c r="Y57" s="409"/>
      <c r="Z57" s="412"/>
      <c r="AA57" s="346"/>
    </row>
    <row r="58" spans="1:30" ht="8.15" customHeight="1">
      <c r="A58" s="1411"/>
      <c r="B58" s="1417"/>
      <c r="C58" s="347"/>
      <c r="D58" s="14"/>
      <c r="E58" s="409"/>
      <c r="F58" s="14"/>
      <c r="G58" s="347"/>
      <c r="H58" s="14"/>
      <c r="I58" s="1351"/>
      <c r="J58" s="1352"/>
      <c r="K58" s="347"/>
      <c r="L58" s="414"/>
      <c r="M58" s="411"/>
      <c r="N58" s="412"/>
      <c r="O58" s="411"/>
      <c r="P58" s="411"/>
      <c r="Q58" s="409"/>
      <c r="R58" s="411"/>
      <c r="S58" s="29"/>
      <c r="T58" s="12"/>
      <c r="U58" s="37"/>
      <c r="V58" s="20"/>
      <c r="W58" s="1354"/>
      <c r="X58" s="1346"/>
      <c r="Y58" s="409"/>
      <c r="Z58" s="412"/>
      <c r="AA58" s="346"/>
    </row>
    <row r="59" spans="1:30" ht="7.5" customHeight="1">
      <c r="A59" s="948"/>
      <c r="B59" s="1366" t="s">
        <v>24</v>
      </c>
      <c r="C59" s="347"/>
      <c r="D59" s="414"/>
      <c r="E59" s="12"/>
      <c r="F59" s="12"/>
      <c r="G59" s="347"/>
      <c r="H59" s="14"/>
      <c r="I59" s="37"/>
      <c r="J59" s="20"/>
      <c r="K59" s="411"/>
      <c r="L59" s="414"/>
      <c r="M59" s="14"/>
      <c r="N59" s="412"/>
      <c r="O59" s="14"/>
      <c r="P59" s="14"/>
      <c r="Q59" s="37"/>
      <c r="R59" s="20"/>
      <c r="S59" s="12"/>
      <c r="T59" s="12"/>
      <c r="U59" s="37"/>
      <c r="V59" s="12"/>
      <c r="W59" s="347"/>
      <c r="X59" s="414"/>
      <c r="Y59" s="14"/>
      <c r="Z59" s="14"/>
      <c r="AA59" s="346"/>
    </row>
    <row r="60" spans="1:30" ht="4.5" customHeight="1" thickBot="1">
      <c r="A60" s="949"/>
      <c r="B60" s="1418"/>
      <c r="C60" s="419"/>
      <c r="D60" s="420"/>
      <c r="E60" s="383"/>
      <c r="F60" s="383"/>
      <c r="G60" s="419"/>
      <c r="H60" s="421"/>
      <c r="I60" s="396"/>
      <c r="J60" s="381"/>
      <c r="K60" s="421"/>
      <c r="L60" s="420"/>
      <c r="M60" s="383"/>
      <c r="N60" s="381"/>
      <c r="O60" s="421"/>
      <c r="P60" s="420"/>
      <c r="Q60" s="383"/>
      <c r="R60" s="381"/>
      <c r="S60" s="383"/>
      <c r="T60" s="383"/>
      <c r="U60" s="396"/>
      <c r="V60" s="383"/>
      <c r="W60" s="421"/>
      <c r="X60" s="420"/>
      <c r="Y60" s="421"/>
      <c r="Z60" s="421"/>
      <c r="AA60" s="346"/>
    </row>
    <row r="61" spans="1:30" ht="8.15" customHeight="1">
      <c r="A61" s="1410" t="s">
        <v>8</v>
      </c>
      <c r="B61" s="1416" t="s">
        <v>9</v>
      </c>
      <c r="C61" s="347"/>
      <c r="D61" s="411"/>
      <c r="E61" s="428"/>
      <c r="F61" s="424"/>
      <c r="G61" s="397" t="s">
        <v>30</v>
      </c>
      <c r="H61" s="387"/>
      <c r="I61" s="403"/>
      <c r="J61" s="49"/>
      <c r="K61" s="347"/>
      <c r="L61" s="411"/>
      <c r="M61" s="409"/>
      <c r="N61" s="377"/>
      <c r="O61" s="1341" t="s">
        <v>25</v>
      </c>
      <c r="P61" s="1345"/>
      <c r="Q61" s="1345"/>
      <c r="R61" s="1365"/>
      <c r="S61" s="397" t="s">
        <v>30</v>
      </c>
      <c r="T61" s="387"/>
      <c r="U61" s="403"/>
      <c r="V61" s="49"/>
      <c r="W61" s="404"/>
      <c r="X61" s="686"/>
      <c r="Y61" s="965"/>
      <c r="Z61" s="687"/>
      <c r="AA61" s="346"/>
    </row>
    <row r="62" spans="1:30" ht="8.15" customHeight="1">
      <c r="A62" s="1411"/>
      <c r="B62" s="1367"/>
      <c r="C62" s="347"/>
      <c r="D62" s="14"/>
      <c r="E62" s="409"/>
      <c r="F62" s="412"/>
      <c r="G62" s="740"/>
      <c r="H62" s="681"/>
      <c r="I62" s="792"/>
      <c r="J62" s="741"/>
      <c r="K62" s="347"/>
      <c r="L62" s="411"/>
      <c r="M62" s="409"/>
      <c r="N62" s="411"/>
      <c r="O62" s="1343"/>
      <c r="P62" s="1346"/>
      <c r="Q62" s="1346"/>
      <c r="R62" s="1362"/>
      <c r="S62" s="29"/>
      <c r="T62" s="12"/>
      <c r="U62" s="37"/>
      <c r="V62" s="20"/>
      <c r="W62" s="29"/>
      <c r="X62" s="958"/>
      <c r="Y62" s="953"/>
      <c r="Z62" s="963"/>
      <c r="AA62" s="346"/>
    </row>
    <row r="63" spans="1:30" ht="8.15" customHeight="1">
      <c r="A63" s="1411"/>
      <c r="B63" s="1413" t="s">
        <v>10</v>
      </c>
      <c r="C63" s="29" t="s">
        <v>30</v>
      </c>
      <c r="D63" s="12"/>
      <c r="E63" s="37"/>
      <c r="F63" s="20"/>
      <c r="G63" s="1341" t="s">
        <v>395</v>
      </c>
      <c r="H63" s="1345"/>
      <c r="I63" s="1345"/>
      <c r="J63" s="1365"/>
      <c r="K63" s="1341" t="s">
        <v>394</v>
      </c>
      <c r="L63" s="1345"/>
      <c r="M63" s="1345"/>
      <c r="N63" s="1365"/>
      <c r="O63" s="29" t="s">
        <v>30</v>
      </c>
      <c r="P63" s="12"/>
      <c r="Q63" s="37"/>
      <c r="R63" s="20"/>
      <c r="S63" s="29" t="s">
        <v>30</v>
      </c>
      <c r="T63" s="12"/>
      <c r="U63" s="37"/>
      <c r="V63" s="20"/>
      <c r="W63" s="1341" t="s">
        <v>570</v>
      </c>
      <c r="X63" s="1345"/>
      <c r="Y63" s="1345"/>
      <c r="Z63" s="1365"/>
      <c r="AA63" s="346" t="s">
        <v>30</v>
      </c>
    </row>
    <row r="64" spans="1:30" ht="8.15" customHeight="1">
      <c r="A64" s="1411"/>
      <c r="B64" s="1414"/>
      <c r="C64" s="274"/>
      <c r="D64" s="534"/>
      <c r="E64" s="673"/>
      <c r="F64" s="48"/>
      <c r="G64" s="1343"/>
      <c r="H64" s="1346"/>
      <c r="I64" s="1346"/>
      <c r="J64" s="1362"/>
      <c r="K64" s="1343"/>
      <c r="L64" s="1346"/>
      <c r="M64" s="1346"/>
      <c r="N64" s="1362"/>
      <c r="O64" s="274"/>
      <c r="P64" s="534"/>
      <c r="Q64" s="673"/>
      <c r="R64" s="48"/>
      <c r="S64" s="274"/>
      <c r="T64" s="534"/>
      <c r="U64" s="673"/>
      <c r="V64" s="48"/>
      <c r="W64" s="1343"/>
      <c r="X64" s="1346"/>
      <c r="Y64" s="1346"/>
      <c r="Z64" s="1362"/>
      <c r="AA64" s="346"/>
    </row>
    <row r="65" spans="1:27" ht="8.15" customHeight="1">
      <c r="A65" s="1411"/>
      <c r="B65" s="1413" t="s">
        <v>11</v>
      </c>
      <c r="C65" s="1341" t="s">
        <v>395</v>
      </c>
      <c r="D65" s="1345"/>
      <c r="E65" s="1345"/>
      <c r="F65" s="1365"/>
      <c r="G65" s="1341" t="s">
        <v>748</v>
      </c>
      <c r="H65" s="1345"/>
      <c r="I65" s="1345"/>
      <c r="J65" s="1345"/>
      <c r="K65" s="886" t="s">
        <v>30</v>
      </c>
      <c r="L65" s="411"/>
      <c r="M65" s="411"/>
      <c r="N65" s="411"/>
      <c r="O65" s="1341" t="s">
        <v>394</v>
      </c>
      <c r="P65" s="1345"/>
      <c r="Q65" s="1345"/>
      <c r="R65" s="1365"/>
      <c r="S65" s="1341" t="s">
        <v>570</v>
      </c>
      <c r="T65" s="1345"/>
      <c r="U65" s="1345"/>
      <c r="V65" s="1365"/>
      <c r="W65" s="347"/>
      <c r="X65" s="411"/>
      <c r="Y65" s="409"/>
      <c r="Z65" s="412"/>
      <c r="AA65" s="346"/>
    </row>
    <row r="66" spans="1:27" ht="8.15" customHeight="1">
      <c r="A66" s="1411"/>
      <c r="B66" s="1414"/>
      <c r="C66" s="1343"/>
      <c r="D66" s="1346"/>
      <c r="E66" s="1346"/>
      <c r="F66" s="1362"/>
      <c r="G66" s="1357"/>
      <c r="H66" s="1358"/>
      <c r="I66" s="1358"/>
      <c r="J66" s="1358"/>
      <c r="K66" s="887"/>
      <c r="L66" s="411"/>
      <c r="M66" s="411"/>
      <c r="N66" s="411"/>
      <c r="O66" s="1343"/>
      <c r="P66" s="1346"/>
      <c r="Q66" s="1346"/>
      <c r="R66" s="1362"/>
      <c r="S66" s="1343"/>
      <c r="T66" s="1346"/>
      <c r="U66" s="1346"/>
      <c r="V66" s="1362"/>
      <c r="W66" s="347"/>
      <c r="X66" s="411"/>
      <c r="Y66" s="413"/>
      <c r="Z66" s="379"/>
      <c r="AA66" s="346"/>
    </row>
    <row r="67" spans="1:27" ht="8.15" customHeight="1">
      <c r="A67" s="1411"/>
      <c r="B67" s="1366" t="s">
        <v>12</v>
      </c>
      <c r="C67" s="1385" t="s">
        <v>711</v>
      </c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7"/>
      <c r="AA67" s="346"/>
    </row>
    <row r="68" spans="1:27" ht="8.15" customHeight="1">
      <c r="A68" s="1411"/>
      <c r="B68" s="1367"/>
      <c r="C68" s="1388"/>
      <c r="D68" s="1389"/>
      <c r="E68" s="1389"/>
      <c r="F68" s="1389"/>
      <c r="G68" s="1389"/>
      <c r="H68" s="1389"/>
      <c r="I68" s="1389"/>
      <c r="J68" s="1389"/>
      <c r="K68" s="1389"/>
      <c r="L68" s="1389"/>
      <c r="M68" s="1389"/>
      <c r="N68" s="1389"/>
      <c r="O68" s="1389"/>
      <c r="P68" s="1389"/>
      <c r="Q68" s="1389"/>
      <c r="R68" s="1389"/>
      <c r="S68" s="1389"/>
      <c r="T68" s="1389"/>
      <c r="U68" s="1389"/>
      <c r="V68" s="1389"/>
      <c r="W68" s="1389"/>
      <c r="X68" s="1389"/>
      <c r="Y68" s="1389"/>
      <c r="Z68" s="1390"/>
      <c r="AA68" s="346"/>
    </row>
    <row r="69" spans="1:27" ht="8.15" customHeight="1">
      <c r="A69" s="1411"/>
      <c r="B69" s="1413" t="s">
        <v>13</v>
      </c>
      <c r="C69" s="1385" t="s">
        <v>327</v>
      </c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7"/>
      <c r="AA69" s="346"/>
    </row>
    <row r="70" spans="1:27" ht="8.15" customHeight="1">
      <c r="A70" s="1411"/>
      <c r="B70" s="1414"/>
      <c r="C70" s="1432"/>
      <c r="D70" s="1433"/>
      <c r="E70" s="1433"/>
      <c r="F70" s="1433"/>
      <c r="G70" s="1433"/>
      <c r="H70" s="1433"/>
      <c r="I70" s="1433"/>
      <c r="J70" s="1433"/>
      <c r="K70" s="1433"/>
      <c r="L70" s="1433"/>
      <c r="M70" s="1433"/>
      <c r="N70" s="1433"/>
      <c r="O70" s="1433"/>
      <c r="P70" s="1433"/>
      <c r="Q70" s="1433"/>
      <c r="R70" s="1433"/>
      <c r="S70" s="1433"/>
      <c r="T70" s="1433"/>
      <c r="U70" s="1433"/>
      <c r="V70" s="1433"/>
      <c r="W70" s="1433"/>
      <c r="X70" s="1433"/>
      <c r="Y70" s="1433"/>
      <c r="Z70" s="1434"/>
      <c r="AA70" s="346"/>
    </row>
    <row r="71" spans="1:27" ht="8.15" customHeight="1">
      <c r="A71" s="1411"/>
      <c r="B71" s="1413" t="s">
        <v>14</v>
      </c>
      <c r="C71" s="1388"/>
      <c r="D71" s="1389"/>
      <c r="E71" s="1389"/>
      <c r="F71" s="1389"/>
      <c r="G71" s="1389"/>
      <c r="H71" s="1389"/>
      <c r="I71" s="1389"/>
      <c r="J71" s="1389"/>
      <c r="K71" s="1389"/>
      <c r="L71" s="1389"/>
      <c r="M71" s="1389"/>
      <c r="N71" s="1389"/>
      <c r="O71" s="1389"/>
      <c r="P71" s="1389"/>
      <c r="Q71" s="1389"/>
      <c r="R71" s="1389"/>
      <c r="S71" s="1389"/>
      <c r="T71" s="1389"/>
      <c r="U71" s="1389"/>
      <c r="V71" s="1389"/>
      <c r="W71" s="1389"/>
      <c r="X71" s="1389"/>
      <c r="Y71" s="1389"/>
      <c r="Z71" s="1390"/>
      <c r="AA71" s="346"/>
    </row>
    <row r="72" spans="1:27" ht="8.15" customHeight="1" thickBot="1">
      <c r="A72" s="1412"/>
      <c r="B72" s="1415"/>
      <c r="C72" s="431"/>
      <c r="D72" s="432"/>
      <c r="E72" s="431"/>
      <c r="F72" s="433"/>
      <c r="G72" s="434"/>
      <c r="H72" s="432"/>
      <c r="I72" s="431"/>
      <c r="J72" s="431"/>
      <c r="K72" s="434"/>
      <c r="L72" s="432"/>
      <c r="M72" s="431"/>
      <c r="N72" s="431"/>
      <c r="O72" s="434"/>
      <c r="P72" s="432"/>
      <c r="Q72" s="431"/>
      <c r="R72" s="435"/>
      <c r="S72" s="431"/>
      <c r="T72" s="431"/>
      <c r="U72" s="699"/>
      <c r="V72" s="431"/>
      <c r="W72" s="434"/>
      <c r="X72" s="431"/>
      <c r="Y72" s="520"/>
      <c r="Z72" s="436"/>
      <c r="AA72" s="346"/>
    </row>
    <row r="73" spans="1:27">
      <c r="C73" s="344"/>
      <c r="D73" s="344"/>
      <c r="E73" s="344"/>
      <c r="F73" s="344"/>
      <c r="P73" s="344"/>
      <c r="Q73" s="348"/>
      <c r="R73" s="344"/>
      <c r="S73" s="344"/>
      <c r="T73" s="344"/>
      <c r="U73" s="344"/>
      <c r="V73" s="344"/>
      <c r="Y73" s="344"/>
      <c r="Z73" s="344"/>
    </row>
    <row r="74" spans="1:27">
      <c r="I74" s="344"/>
      <c r="Q74" s="344"/>
      <c r="R74" s="344"/>
      <c r="S74" s="344"/>
      <c r="T74" s="344"/>
      <c r="U74" s="344"/>
      <c r="V74" s="344"/>
      <c r="Y74" s="344"/>
      <c r="Z74" s="344"/>
      <c r="AA74" s="344"/>
    </row>
    <row r="75" spans="1:27">
      <c r="I75" s="344"/>
      <c r="J75" s="344"/>
      <c r="K75" s="344"/>
      <c r="L75" s="344"/>
      <c r="M75" s="344"/>
    </row>
    <row r="76" spans="1:27">
      <c r="C76" s="344"/>
      <c r="D76" s="344"/>
      <c r="E76" s="344"/>
      <c r="F76" s="11"/>
      <c r="G76" s="11"/>
      <c r="H76" s="11"/>
      <c r="I76" s="11"/>
      <c r="J76" s="11"/>
      <c r="K76" s="11"/>
      <c r="L76" s="344"/>
      <c r="M76" s="344"/>
    </row>
    <row r="77" spans="1:27">
      <c r="C77" s="344"/>
      <c r="D77" s="344"/>
      <c r="E77" s="344"/>
      <c r="F77" s="11" t="s">
        <v>30</v>
      </c>
      <c r="G77" s="11"/>
      <c r="H77" s="11"/>
      <c r="I77" s="11"/>
      <c r="J77" s="11"/>
      <c r="K77" s="11"/>
      <c r="L77" s="344"/>
      <c r="M77" s="344"/>
    </row>
    <row r="78" spans="1:27">
      <c r="C78" s="344"/>
      <c r="D78" s="11"/>
      <c r="E78" s="11"/>
      <c r="F78" s="344"/>
      <c r="G78" s="344"/>
      <c r="H78" s="11"/>
      <c r="I78" s="11"/>
      <c r="J78" s="11"/>
      <c r="K78" s="11"/>
      <c r="L78" s="344"/>
      <c r="M78" s="344"/>
    </row>
    <row r="79" spans="1:27">
      <c r="C79" s="344"/>
      <c r="D79" s="11"/>
      <c r="E79" s="11"/>
      <c r="F79" s="344"/>
      <c r="G79" s="344"/>
      <c r="H79" s="11"/>
      <c r="I79" s="11"/>
      <c r="J79" s="11"/>
      <c r="K79" s="11"/>
      <c r="L79" s="344"/>
      <c r="M79" s="344"/>
    </row>
    <row r="80" spans="1:27">
      <c r="C80" s="344"/>
      <c r="D80" s="11"/>
      <c r="E80" s="11"/>
      <c r="F80" s="11"/>
      <c r="G80" s="11"/>
      <c r="H80" s="344"/>
      <c r="I80" s="344"/>
      <c r="J80" s="11"/>
      <c r="K80" s="11"/>
      <c r="L80" s="344"/>
      <c r="M80" s="344"/>
    </row>
    <row r="81" spans="3:13">
      <c r="C81" s="344"/>
      <c r="D81" s="11"/>
      <c r="E81" s="11"/>
      <c r="F81" s="11"/>
      <c r="G81" s="11"/>
      <c r="H81" s="344"/>
      <c r="I81" s="344"/>
      <c r="J81" s="11"/>
      <c r="K81" s="11"/>
      <c r="L81" s="344"/>
      <c r="M81" s="344"/>
    </row>
    <row r="82" spans="3:13">
      <c r="C82" s="344"/>
      <c r="D82" s="11"/>
      <c r="E82" s="11"/>
      <c r="F82" s="11"/>
      <c r="G82" s="11"/>
      <c r="H82" s="11"/>
      <c r="I82" s="11"/>
      <c r="J82" s="344"/>
      <c r="K82" s="344"/>
      <c r="L82" s="344"/>
      <c r="M82" s="344"/>
    </row>
    <row r="83" spans="3:13">
      <c r="C83" s="344"/>
      <c r="D83" s="11"/>
      <c r="E83" s="11"/>
      <c r="F83" s="11"/>
      <c r="G83" s="11"/>
      <c r="H83" s="11"/>
      <c r="I83" s="11"/>
      <c r="J83" s="344"/>
      <c r="K83" s="344"/>
      <c r="L83" s="344"/>
      <c r="M83" s="344"/>
    </row>
    <row r="84" spans="3:13"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</row>
    <row r="85" spans="3:13"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</row>
  </sheetData>
  <mergeCells count="142">
    <mergeCell ref="G65:J66"/>
    <mergeCell ref="C69:Z71"/>
    <mergeCell ref="W63:Z64"/>
    <mergeCell ref="M51:N52"/>
    <mergeCell ref="G63:J64"/>
    <mergeCell ref="K7:N8"/>
    <mergeCell ref="Q47:R48"/>
    <mergeCell ref="O47:P48"/>
    <mergeCell ref="G55:H56"/>
    <mergeCell ref="C67:Z68"/>
    <mergeCell ref="K55:N56"/>
    <mergeCell ref="C53:D54"/>
    <mergeCell ref="O53:R54"/>
    <mergeCell ref="C47:D48"/>
    <mergeCell ref="G51:J52"/>
    <mergeCell ref="S47:T48"/>
    <mergeCell ref="C65:F66"/>
    <mergeCell ref="O65:R66"/>
    <mergeCell ref="S65:V66"/>
    <mergeCell ref="M19:N20"/>
    <mergeCell ref="S19:T20"/>
    <mergeCell ref="S21:T22"/>
    <mergeCell ref="U23:V24"/>
    <mergeCell ref="U25:V26"/>
    <mergeCell ref="B59:B60"/>
    <mergeCell ref="B21:B22"/>
    <mergeCell ref="B57:B58"/>
    <mergeCell ref="I4:J4"/>
    <mergeCell ref="B53:B54"/>
    <mergeCell ref="I13:J14"/>
    <mergeCell ref="B45:B46"/>
    <mergeCell ref="I23:J24"/>
    <mergeCell ref="B55:B56"/>
    <mergeCell ref="E55:F56"/>
    <mergeCell ref="C45:Z46"/>
    <mergeCell ref="B51:B52"/>
    <mergeCell ref="B43:B44"/>
    <mergeCell ref="B35:B36"/>
    <mergeCell ref="C43:Z44"/>
    <mergeCell ref="G27:J28"/>
    <mergeCell ref="B49:B50"/>
    <mergeCell ref="E53:F54"/>
    <mergeCell ref="B13:B14"/>
    <mergeCell ref="B17:B18"/>
    <mergeCell ref="G11:H12"/>
    <mergeCell ref="B15:B16"/>
    <mergeCell ref="W4:X4"/>
    <mergeCell ref="B47:B48"/>
    <mergeCell ref="A61:A72"/>
    <mergeCell ref="B69:B70"/>
    <mergeCell ref="B71:B72"/>
    <mergeCell ref="B67:B68"/>
    <mergeCell ref="B63:B64"/>
    <mergeCell ref="B61:B62"/>
    <mergeCell ref="B65:B66"/>
    <mergeCell ref="K21:L22"/>
    <mergeCell ref="K51:L52"/>
    <mergeCell ref="B39:B40"/>
    <mergeCell ref="B33:B34"/>
    <mergeCell ref="B23:B24"/>
    <mergeCell ref="B37:B38"/>
    <mergeCell ref="G21:H22"/>
    <mergeCell ref="B29:B30"/>
    <mergeCell ref="C27:F28"/>
    <mergeCell ref="A47:A58"/>
    <mergeCell ref="B31:B32"/>
    <mergeCell ref="B27:B28"/>
    <mergeCell ref="A19:A32"/>
    <mergeCell ref="B25:B26"/>
    <mergeCell ref="A33:A46"/>
    <mergeCell ref="B19:B20"/>
    <mergeCell ref="K63:N64"/>
    <mergeCell ref="A3:A4"/>
    <mergeCell ref="E4:F4"/>
    <mergeCell ref="C4:D4"/>
    <mergeCell ref="C3:F3"/>
    <mergeCell ref="A5:A18"/>
    <mergeCell ref="B7:B8"/>
    <mergeCell ref="B11:B12"/>
    <mergeCell ref="B9:B10"/>
    <mergeCell ref="B3:B4"/>
    <mergeCell ref="B5:B6"/>
    <mergeCell ref="C5:Z6"/>
    <mergeCell ref="E9:F10"/>
    <mergeCell ref="C13:F14"/>
    <mergeCell ref="S15:V16"/>
    <mergeCell ref="S4:T4"/>
    <mergeCell ref="U4:V4"/>
    <mergeCell ref="W9:Z10"/>
    <mergeCell ref="O11:P12"/>
    <mergeCell ref="M13:N14"/>
    <mergeCell ref="M4:N4"/>
    <mergeCell ref="S9:V10"/>
    <mergeCell ref="C11:F12"/>
    <mergeCell ref="Q11:R12"/>
    <mergeCell ref="O4:P4"/>
    <mergeCell ref="O3:R3"/>
    <mergeCell ref="Q4:R4"/>
    <mergeCell ref="K3:N3"/>
    <mergeCell ref="K4:L4"/>
    <mergeCell ref="G3:J3"/>
    <mergeCell ref="G4:H4"/>
    <mergeCell ref="W3:Z3"/>
    <mergeCell ref="Y4:Z4"/>
    <mergeCell ref="S3:V3"/>
    <mergeCell ref="O61:R62"/>
    <mergeCell ref="W57:X58"/>
    <mergeCell ref="W53:X54"/>
    <mergeCell ref="B41:B42"/>
    <mergeCell ref="S1:Z2"/>
    <mergeCell ref="O23:R24"/>
    <mergeCell ref="Y27:Z28"/>
    <mergeCell ref="W27:X28"/>
    <mergeCell ref="W25:X26"/>
    <mergeCell ref="K29:N30"/>
    <mergeCell ref="Y33:Z34"/>
    <mergeCell ref="W19:X20"/>
    <mergeCell ref="Y23:Z24"/>
    <mergeCell ref="W21:X22"/>
    <mergeCell ref="Y25:Z26"/>
    <mergeCell ref="K19:L20"/>
    <mergeCell ref="B1:R2"/>
    <mergeCell ref="S23:T24"/>
    <mergeCell ref="O19:P20"/>
    <mergeCell ref="Q9:R10"/>
    <mergeCell ref="I11:J12"/>
    <mergeCell ref="W11:Z12"/>
    <mergeCell ref="C39:Z40"/>
    <mergeCell ref="C41:Z42"/>
    <mergeCell ref="O9:P10"/>
    <mergeCell ref="M47:N48"/>
    <mergeCell ref="E51:F52"/>
    <mergeCell ref="Y53:Z54"/>
    <mergeCell ref="U27:V28"/>
    <mergeCell ref="C49:D50"/>
    <mergeCell ref="O49:P50"/>
    <mergeCell ref="I57:J58"/>
    <mergeCell ref="Q49:R50"/>
    <mergeCell ref="W49:Z50"/>
    <mergeCell ref="Y29:Z30"/>
    <mergeCell ref="M49:N50"/>
    <mergeCell ref="S53:V54"/>
  </mergeCells>
  <phoneticPr fontId="0" type="noConversion"/>
  <printOptions horizontalCentered="1" verticalCentered="1"/>
  <pageMargins left="0" right="0" top="0" bottom="0" header="0" footer="0"/>
  <pageSetup scale="79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opLeftCell="A33" zoomScale="120" zoomScaleNormal="120" workbookViewId="0">
      <selection activeCell="E74" sqref="E74"/>
    </sheetView>
  </sheetViews>
  <sheetFormatPr defaultColWidth="6" defaultRowHeight="9"/>
  <cols>
    <col min="1" max="1" width="2.7265625" style="349" customWidth="1"/>
    <col min="2" max="16384" width="6" style="349"/>
  </cols>
  <sheetData>
    <row r="1" spans="1:26" ht="3" customHeight="1" thickBot="1">
      <c r="A1" s="1452"/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</row>
    <row r="2" spans="1:26" ht="23.25" customHeight="1" thickBot="1">
      <c r="B2" s="1463" t="s">
        <v>694</v>
      </c>
      <c r="C2" s="1464"/>
      <c r="D2" s="1464"/>
      <c r="E2" s="1464"/>
      <c r="F2" s="1464"/>
      <c r="G2" s="1465"/>
      <c r="H2" s="1461" t="str">
        <f>ANUNT!N8</f>
        <v>23.10.2016, ora 16:30</v>
      </c>
      <c r="I2" s="1462"/>
      <c r="J2" s="1462"/>
      <c r="K2" s="1020"/>
      <c r="L2" s="1006"/>
      <c r="M2" s="1006"/>
      <c r="N2" s="1006"/>
      <c r="O2" s="1006"/>
      <c r="P2" s="1006"/>
      <c r="Q2" s="1006"/>
      <c r="R2" s="1006"/>
    </row>
    <row r="3" spans="1:26" ht="9" hidden="1" customHeight="1" thickBot="1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1020"/>
      <c r="L3" s="1006"/>
      <c r="M3" s="1006"/>
      <c r="N3" s="1006"/>
      <c r="O3" s="1006"/>
      <c r="P3" s="1006"/>
      <c r="Q3" s="1006"/>
      <c r="R3" s="1006"/>
    </row>
    <row r="4" spans="1:26" ht="8.5" customHeight="1" thickBot="1">
      <c r="A4" s="1457" t="s">
        <v>15</v>
      </c>
      <c r="B4" s="1457" t="s">
        <v>16</v>
      </c>
      <c r="C4" s="1453" t="s">
        <v>28</v>
      </c>
      <c r="D4" s="1453"/>
      <c r="E4" s="1453"/>
      <c r="F4" s="1453"/>
      <c r="G4" s="1455" t="s">
        <v>29</v>
      </c>
      <c r="H4" s="1453"/>
      <c r="I4" s="1453"/>
      <c r="J4" s="1456"/>
      <c r="K4" s="343"/>
      <c r="L4" s="166"/>
      <c r="M4" s="166"/>
      <c r="N4" s="166"/>
      <c r="O4" s="166"/>
      <c r="P4" s="166"/>
      <c r="Q4" s="166"/>
      <c r="R4" s="166"/>
    </row>
    <row r="5" spans="1:26" ht="8.5" customHeight="1" thickBot="1">
      <c r="A5" s="1458"/>
      <c r="B5" s="1459"/>
      <c r="C5" s="1453">
        <v>1</v>
      </c>
      <c r="D5" s="1454"/>
      <c r="E5" s="1455">
        <v>2</v>
      </c>
      <c r="F5" s="1453"/>
      <c r="G5" s="1455">
        <v>1</v>
      </c>
      <c r="H5" s="1454"/>
      <c r="I5" s="1460">
        <v>2</v>
      </c>
      <c r="J5" s="1456"/>
      <c r="K5" s="343"/>
      <c r="L5" s="166"/>
      <c r="M5" s="166"/>
      <c r="N5" s="166"/>
      <c r="O5" s="166"/>
      <c r="P5" s="166"/>
      <c r="Q5" s="166"/>
      <c r="R5" s="166"/>
    </row>
    <row r="6" spans="1:26" ht="7.75" customHeight="1">
      <c r="A6" s="1475" t="s">
        <v>18</v>
      </c>
      <c r="B6" s="1466" t="s">
        <v>9</v>
      </c>
      <c r="C6" s="521"/>
      <c r="E6" s="455"/>
      <c r="F6" s="1214"/>
      <c r="G6" s="1205"/>
      <c r="H6" s="1209"/>
      <c r="I6" s="170"/>
      <c r="J6" s="1209"/>
      <c r="K6" s="343"/>
      <c r="L6" s="166"/>
      <c r="M6" s="166"/>
      <c r="N6" s="166"/>
      <c r="O6" s="154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7.75" customHeight="1">
      <c r="A7" s="1476"/>
      <c r="B7" s="1467"/>
      <c r="C7" s="437"/>
      <c r="D7" s="441"/>
      <c r="E7" s="450"/>
      <c r="F7" s="1208"/>
      <c r="G7" s="1205"/>
      <c r="H7" s="1212"/>
      <c r="I7" s="679"/>
      <c r="J7" s="1204"/>
      <c r="K7" s="34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7.75" customHeight="1">
      <c r="A8" s="1476"/>
      <c r="B8" s="1468" t="s">
        <v>10</v>
      </c>
      <c r="C8" s="1478" t="s">
        <v>208</v>
      </c>
      <c r="D8" s="1479"/>
      <c r="E8" s="1479"/>
      <c r="F8" s="1479"/>
      <c r="G8" s="1479"/>
      <c r="H8" s="1479"/>
      <c r="I8" s="1479"/>
      <c r="J8" s="1479"/>
      <c r="K8" s="337"/>
      <c r="L8" s="158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7.75" customHeight="1">
      <c r="A9" s="1476"/>
      <c r="B9" s="1469"/>
      <c r="C9" s="1480"/>
      <c r="D9" s="1481"/>
      <c r="E9" s="1481"/>
      <c r="F9" s="1481"/>
      <c r="G9" s="1481"/>
      <c r="H9" s="1481"/>
      <c r="I9" s="1481"/>
      <c r="J9" s="1481"/>
      <c r="K9" s="337"/>
      <c r="L9" s="158"/>
      <c r="U9" s="166"/>
      <c r="V9" s="166"/>
      <c r="W9" s="166"/>
      <c r="X9" s="166"/>
      <c r="Y9" s="166"/>
      <c r="Z9" s="166"/>
    </row>
    <row r="10" spans="1:26" ht="7.75" customHeight="1">
      <c r="A10" s="1476"/>
      <c r="B10" s="1468" t="s">
        <v>11</v>
      </c>
      <c r="C10" s="1478" t="s">
        <v>207</v>
      </c>
      <c r="D10" s="1479"/>
      <c r="E10" s="1479"/>
      <c r="F10" s="1479"/>
      <c r="G10" s="1479"/>
      <c r="H10" s="1479"/>
      <c r="I10" s="1479"/>
      <c r="J10" s="1479"/>
      <c r="K10" s="337"/>
      <c r="L10" s="158"/>
      <c r="U10" s="166"/>
      <c r="V10" s="166"/>
      <c r="W10" s="166"/>
      <c r="X10" s="166"/>
      <c r="Y10" s="166"/>
      <c r="Z10" s="166"/>
    </row>
    <row r="11" spans="1:26" ht="7.75" customHeight="1">
      <c r="A11" s="1476"/>
      <c r="B11" s="1469"/>
      <c r="C11" s="1480"/>
      <c r="D11" s="1481"/>
      <c r="E11" s="1481"/>
      <c r="F11" s="1481"/>
      <c r="G11" s="1481"/>
      <c r="H11" s="1481"/>
      <c r="I11" s="1481"/>
      <c r="J11" s="1481"/>
      <c r="K11" s="337"/>
      <c r="L11" s="158"/>
      <c r="U11" s="166"/>
      <c r="V11" s="166"/>
      <c r="W11" s="166"/>
      <c r="X11" s="166"/>
      <c r="Y11" s="166"/>
      <c r="Z11" s="166"/>
    </row>
    <row r="12" spans="1:26" ht="7.75" customHeight="1">
      <c r="A12" s="1476"/>
      <c r="B12" s="1468" t="s">
        <v>12</v>
      </c>
      <c r="E12" s="442"/>
      <c r="G12" s="406" t="s">
        <v>30</v>
      </c>
      <c r="H12" s="670"/>
      <c r="I12" s="466"/>
      <c r="J12" s="590"/>
      <c r="K12" s="337"/>
      <c r="L12" s="158"/>
      <c r="M12" s="1001"/>
      <c r="N12" s="1001"/>
      <c r="O12" s="1001"/>
      <c r="P12" s="1001"/>
      <c r="Q12" s="166"/>
      <c r="R12" s="166"/>
      <c r="S12" s="154"/>
      <c r="T12" s="159"/>
      <c r="U12" s="166"/>
      <c r="V12" s="166"/>
      <c r="W12" s="166"/>
      <c r="X12" s="166"/>
      <c r="Y12" s="166"/>
      <c r="Z12" s="166"/>
    </row>
    <row r="13" spans="1:26" ht="7.75" customHeight="1">
      <c r="A13" s="1476"/>
      <c r="B13" s="1467"/>
      <c r="C13" s="156"/>
      <c r="D13" s="647"/>
      <c r="E13" s="170"/>
      <c r="F13" s="647"/>
      <c r="G13" s="796"/>
      <c r="H13" s="797"/>
      <c r="I13" s="170"/>
      <c r="J13" s="155"/>
      <c r="K13" s="336"/>
      <c r="L13" s="160"/>
      <c r="M13" s="1001"/>
      <c r="N13" s="1001"/>
      <c r="O13" s="1001"/>
      <c r="P13" s="1001"/>
      <c r="Q13" s="154"/>
      <c r="R13" s="154"/>
      <c r="S13" s="159"/>
      <c r="T13" s="159"/>
      <c r="U13" s="166"/>
      <c r="V13" s="166"/>
      <c r="W13" s="166"/>
      <c r="X13" s="166"/>
      <c r="Y13" s="166"/>
      <c r="Z13" s="166"/>
    </row>
    <row r="14" spans="1:26" ht="7.75" customHeight="1">
      <c r="A14" s="1476"/>
      <c r="B14" s="1474" t="s">
        <v>13</v>
      </c>
      <c r="C14" s="1482" t="s">
        <v>603</v>
      </c>
      <c r="D14" s="1483"/>
      <c r="E14" s="154"/>
      <c r="F14" s="647"/>
      <c r="G14" s="1205" t="s">
        <v>328</v>
      </c>
      <c r="H14" s="1200"/>
      <c r="I14" s="170"/>
      <c r="J14" s="1200" t="s">
        <v>322</v>
      </c>
      <c r="K14" s="336"/>
      <c r="L14" s="160"/>
      <c r="M14" s="1012"/>
      <c r="N14" s="1015"/>
      <c r="O14" s="154"/>
      <c r="X14" s="166"/>
      <c r="Y14" s="166"/>
      <c r="Z14" s="166"/>
    </row>
    <row r="15" spans="1:26" ht="7.75" customHeight="1">
      <c r="A15" s="1476"/>
      <c r="B15" s="1467"/>
      <c r="C15" s="1482"/>
      <c r="D15" s="1483"/>
      <c r="E15" s="170"/>
      <c r="F15" s="647"/>
      <c r="G15" s="1207" t="s">
        <v>322</v>
      </c>
      <c r="H15" s="1212"/>
      <c r="I15" s="1203"/>
      <c r="J15" s="1204" t="s">
        <v>328</v>
      </c>
      <c r="K15" s="336"/>
      <c r="X15" s="166"/>
      <c r="Y15" s="166"/>
      <c r="Z15" s="166"/>
    </row>
    <row r="16" spans="1:26" ht="7.75" customHeight="1">
      <c r="A16" s="1476"/>
      <c r="B16" s="1468" t="s">
        <v>14</v>
      </c>
      <c r="C16" s="647"/>
      <c r="D16" s="647"/>
      <c r="E16" s="170"/>
      <c r="F16" s="647"/>
      <c r="G16" s="156"/>
      <c r="H16" s="647"/>
      <c r="I16" s="1483" t="s">
        <v>603</v>
      </c>
      <c r="J16" s="1487"/>
      <c r="K16" s="336"/>
    </row>
    <row r="17" spans="1:26" ht="7.75" customHeight="1">
      <c r="A17" s="1476"/>
      <c r="B17" s="1469"/>
      <c r="C17" s="647"/>
      <c r="D17" s="147"/>
      <c r="E17" s="647"/>
      <c r="F17" s="647"/>
      <c r="G17" s="156"/>
      <c r="H17" s="647"/>
      <c r="I17" s="1483"/>
      <c r="J17" s="1487"/>
      <c r="K17" s="336"/>
    </row>
    <row r="18" spans="1:26" ht="7.75" customHeight="1">
      <c r="A18" s="1476"/>
      <c r="B18" s="1474" t="s">
        <v>24</v>
      </c>
      <c r="C18" s="347"/>
      <c r="D18" s="414"/>
      <c r="E18" s="647"/>
      <c r="F18" s="647"/>
      <c r="G18" s="347"/>
      <c r="H18" s="414"/>
      <c r="I18" s="14"/>
      <c r="J18" s="14"/>
      <c r="K18" s="336"/>
    </row>
    <row r="19" spans="1:26" ht="7.75" customHeight="1" thickBot="1">
      <c r="A19" s="1477"/>
      <c r="B19" s="1485"/>
      <c r="C19" s="419"/>
      <c r="D19" s="420"/>
      <c r="E19" s="391"/>
      <c r="F19" s="391"/>
      <c r="G19" s="439"/>
      <c r="H19" s="440"/>
      <c r="I19" s="431"/>
      <c r="J19" s="431"/>
      <c r="K19" s="336"/>
    </row>
    <row r="20" spans="1:26" ht="7.75" customHeight="1">
      <c r="A20" s="1475" t="s">
        <v>19</v>
      </c>
      <c r="B20" s="1466" t="s">
        <v>9</v>
      </c>
      <c r="C20" s="389" t="s">
        <v>30</v>
      </c>
      <c r="D20" s="152"/>
      <c r="E20" s="455"/>
      <c r="F20" s="153"/>
      <c r="G20" s="343"/>
      <c r="I20" s="442"/>
      <c r="K20" s="336"/>
      <c r="L20" s="345" t="s">
        <v>30</v>
      </c>
      <c r="M20" s="345"/>
      <c r="N20" s="345"/>
      <c r="O20" s="345"/>
    </row>
    <row r="21" spans="1:26" ht="7.75" customHeight="1">
      <c r="A21" s="1476"/>
      <c r="B21" s="1467"/>
      <c r="C21" s="275"/>
      <c r="D21" s="165"/>
      <c r="E21" s="341"/>
      <c r="F21" s="272"/>
      <c r="G21" s="437"/>
      <c r="H21" s="441"/>
      <c r="I21" s="649"/>
      <c r="J21" s="443"/>
      <c r="K21" s="343"/>
      <c r="L21" s="345"/>
      <c r="M21" s="345"/>
      <c r="N21" s="345"/>
      <c r="O21" s="344"/>
    </row>
    <row r="22" spans="1:26" ht="7.75" customHeight="1">
      <c r="A22" s="1476"/>
      <c r="B22" s="1468" t="s">
        <v>10</v>
      </c>
      <c r="C22" s="1508" t="s">
        <v>285</v>
      </c>
      <c r="D22" s="1509"/>
      <c r="E22" s="1509"/>
      <c r="F22" s="1509"/>
      <c r="G22" s="1509"/>
      <c r="H22" s="1509"/>
      <c r="I22" s="1509"/>
      <c r="J22" s="1509"/>
      <c r="K22" s="343"/>
      <c r="M22" s="166"/>
      <c r="N22" s="166"/>
      <c r="O22" s="166"/>
      <c r="P22" s="166"/>
      <c r="Q22" s="166"/>
    </row>
    <row r="23" spans="1:26" ht="7.75" customHeight="1">
      <c r="A23" s="1476"/>
      <c r="B23" s="1469"/>
      <c r="C23" s="1510"/>
      <c r="D23" s="1511"/>
      <c r="E23" s="1511"/>
      <c r="F23" s="1511"/>
      <c r="G23" s="1511"/>
      <c r="H23" s="1511"/>
      <c r="I23" s="1511"/>
      <c r="J23" s="1511"/>
      <c r="K23" s="336"/>
      <c r="M23" s="166"/>
      <c r="N23" s="1001" t="s">
        <v>30</v>
      </c>
      <c r="O23" s="1001"/>
      <c r="P23" s="166"/>
      <c r="Q23" s="166"/>
    </row>
    <row r="24" spans="1:26" ht="7.75" customHeight="1">
      <c r="A24" s="1476"/>
      <c r="B24" s="1474" t="s">
        <v>11</v>
      </c>
      <c r="C24" s="156"/>
      <c r="D24" s="647"/>
      <c r="E24" s="170"/>
      <c r="F24" s="647"/>
      <c r="G24" s="156"/>
      <c r="H24" s="647"/>
      <c r="I24" s="170"/>
      <c r="J24" s="647"/>
      <c r="K24" s="343"/>
      <c r="M24" s="166"/>
      <c r="N24" s="166"/>
      <c r="O24" s="1001"/>
      <c r="P24" s="166"/>
      <c r="Q24" s="166"/>
    </row>
    <row r="25" spans="1:26" ht="7.75" customHeight="1">
      <c r="A25" s="1476"/>
      <c r="B25" s="1467"/>
      <c r="C25" s="156"/>
      <c r="D25" s="647"/>
      <c r="E25" s="170"/>
      <c r="F25" s="647"/>
      <c r="G25" s="156"/>
      <c r="H25" s="647"/>
      <c r="I25" s="170"/>
      <c r="J25" s="647"/>
      <c r="K25" s="343" t="s">
        <v>30</v>
      </c>
      <c r="M25" s="166"/>
      <c r="N25" s="166"/>
      <c r="O25" s="166"/>
      <c r="P25" s="166"/>
      <c r="Q25" s="166"/>
    </row>
    <row r="26" spans="1:26" ht="7.75" customHeight="1">
      <c r="A26" s="1476"/>
      <c r="B26" s="1468" t="s">
        <v>12</v>
      </c>
      <c r="C26" s="647"/>
      <c r="D26" s="647"/>
      <c r="E26" s="170"/>
      <c r="F26" s="647"/>
      <c r="G26" s="156"/>
      <c r="H26" s="647"/>
      <c r="I26" s="170"/>
      <c r="J26" s="647"/>
      <c r="K26" s="336"/>
      <c r="M26" s="166"/>
      <c r="N26" s="166"/>
      <c r="O26" s="166"/>
      <c r="P26" s="166"/>
      <c r="Q26" s="166"/>
    </row>
    <row r="27" spans="1:26" ht="7.75" customHeight="1">
      <c r="A27" s="1476"/>
      <c r="B27" s="1469"/>
      <c r="C27" s="647"/>
      <c r="D27" s="647"/>
      <c r="E27" s="170"/>
      <c r="F27" s="647"/>
      <c r="G27" s="156"/>
      <c r="H27" s="647"/>
      <c r="I27" s="170"/>
      <c r="J27" s="647"/>
      <c r="K27" s="336"/>
      <c r="M27" s="166"/>
      <c r="N27" s="166"/>
      <c r="O27" s="166"/>
      <c r="P27" s="166"/>
      <c r="Q27" s="166"/>
    </row>
    <row r="28" spans="1:26" ht="7.75" customHeight="1">
      <c r="A28" s="1476"/>
      <c r="B28" s="1468" t="s">
        <v>13</v>
      </c>
      <c r="C28" s="647"/>
      <c r="D28" s="647"/>
      <c r="E28" s="170"/>
      <c r="F28" s="647"/>
      <c r="G28" s="156"/>
      <c r="H28" s="647"/>
      <c r="I28" s="170"/>
      <c r="J28" s="647"/>
      <c r="K28" s="336"/>
    </row>
    <row r="29" spans="1:26" ht="7.75" customHeight="1">
      <c r="A29" s="1476"/>
      <c r="B29" s="1469"/>
      <c r="C29" s="647"/>
      <c r="D29" s="647"/>
      <c r="E29" s="170"/>
      <c r="F29" s="155"/>
      <c r="G29" s="647"/>
      <c r="H29" s="647"/>
      <c r="I29" s="170"/>
      <c r="J29" s="647"/>
      <c r="K29" s="336"/>
    </row>
    <row r="30" spans="1:26" ht="7.75" customHeight="1">
      <c r="A30" s="1476"/>
      <c r="B30" s="1474" t="s">
        <v>14</v>
      </c>
      <c r="C30" s="1201" t="s">
        <v>328</v>
      </c>
      <c r="D30" s="1211"/>
      <c r="E30" s="154"/>
      <c r="F30" s="1200" t="s">
        <v>322</v>
      </c>
      <c r="G30" s="156"/>
      <c r="H30" s="147"/>
      <c r="I30" s="170"/>
      <c r="J30" s="1202"/>
      <c r="K30" s="336"/>
      <c r="L30" s="160" t="s">
        <v>30</v>
      </c>
      <c r="M30" s="154"/>
      <c r="P30" s="166"/>
      <c r="Q30" s="166"/>
      <c r="R30" s="166"/>
      <c r="S30" s="166"/>
    </row>
    <row r="31" spans="1:26" ht="7.75" customHeight="1">
      <c r="A31" s="1476"/>
      <c r="B31" s="1467"/>
      <c r="C31" s="1207" t="s">
        <v>322</v>
      </c>
      <c r="D31" s="1212"/>
      <c r="E31" s="1203"/>
      <c r="F31" s="1208" t="s">
        <v>328</v>
      </c>
      <c r="G31" s="347"/>
      <c r="H31" s="414"/>
      <c r="I31" s="1210"/>
      <c r="J31" s="1202"/>
      <c r="K31" s="336"/>
      <c r="L31" s="160"/>
      <c r="M31" s="154"/>
      <c r="P31" s="166"/>
      <c r="Q31" s="166"/>
      <c r="R31" s="166"/>
      <c r="S31" s="166"/>
      <c r="T31" s="166"/>
      <c r="U31" s="166"/>
      <c r="V31" s="154"/>
      <c r="W31" s="154"/>
      <c r="X31" s="154"/>
      <c r="Y31" s="154"/>
      <c r="Z31" s="166"/>
    </row>
    <row r="32" spans="1:26" ht="7.75" customHeight="1">
      <c r="A32" s="1476"/>
      <c r="B32" s="1474" t="s">
        <v>24</v>
      </c>
      <c r="C32" s="156"/>
      <c r="D32" s="647"/>
      <c r="E32" s="170"/>
      <c r="F32" s="647"/>
      <c r="G32" s="156"/>
      <c r="H32" s="647"/>
      <c r="I32" s="170"/>
      <c r="J32" s="647"/>
      <c r="K32" s="336"/>
      <c r="L32" s="160"/>
      <c r="W32" s="1001"/>
      <c r="X32" s="1001"/>
      <c r="Y32" s="1001"/>
      <c r="Z32" s="166"/>
    </row>
    <row r="33" spans="1:26" ht="7.75" customHeight="1" thickBot="1">
      <c r="A33" s="1477"/>
      <c r="B33" s="1485"/>
      <c r="C33" s="180"/>
      <c r="D33" s="391"/>
      <c r="E33" s="454"/>
      <c r="F33" s="391"/>
      <c r="G33" s="180"/>
      <c r="H33" s="391"/>
      <c r="I33" s="454"/>
      <c r="J33" s="391"/>
      <c r="K33" s="336"/>
      <c r="L33" s="160"/>
      <c r="W33" s="154"/>
      <c r="X33" s="154"/>
      <c r="Y33" s="154"/>
      <c r="Z33" s="166"/>
    </row>
    <row r="34" spans="1:26" ht="7.75" customHeight="1">
      <c r="A34" s="1471" t="s">
        <v>20</v>
      </c>
      <c r="B34" s="1466" t="s">
        <v>9</v>
      </c>
      <c r="C34" s="1512" t="s">
        <v>522</v>
      </c>
      <c r="D34" s="1513"/>
      <c r="E34" s="1513"/>
      <c r="F34" s="1513"/>
      <c r="G34" s="389"/>
      <c r="H34" s="152"/>
      <c r="I34" s="455"/>
      <c r="J34" s="153"/>
      <c r="K34" s="336"/>
      <c r="L34" s="160"/>
      <c r="W34" s="1001"/>
      <c r="X34" s="1001"/>
      <c r="Y34" s="1001"/>
      <c r="Z34" s="166"/>
    </row>
    <row r="35" spans="1:26" ht="7.75" customHeight="1">
      <c r="A35" s="1472"/>
      <c r="B35" s="1467"/>
      <c r="C35" s="1449"/>
      <c r="D35" s="1450"/>
      <c r="E35" s="1450"/>
      <c r="F35" s="1450"/>
      <c r="G35" s="796"/>
      <c r="H35" s="680"/>
      <c r="I35" s="831"/>
      <c r="J35" s="800"/>
      <c r="K35" s="336"/>
      <c r="L35" s="160"/>
      <c r="W35" s="1001"/>
      <c r="X35" s="338"/>
      <c r="Y35" s="1001"/>
      <c r="Z35" s="166"/>
    </row>
    <row r="36" spans="1:26" ht="7.75" customHeight="1">
      <c r="A36" s="1472"/>
      <c r="B36" s="1474" t="s">
        <v>10</v>
      </c>
      <c r="C36" s="1446" t="s">
        <v>329</v>
      </c>
      <c r="D36" s="1447"/>
      <c r="E36" s="1447"/>
      <c r="F36" s="1447"/>
      <c r="G36" s="1482" t="s">
        <v>522</v>
      </c>
      <c r="H36" s="1483"/>
      <c r="I36" s="1483"/>
      <c r="J36" s="1487"/>
      <c r="K36" s="336"/>
      <c r="L36" s="160"/>
      <c r="W36" s="166"/>
      <c r="X36" s="166"/>
      <c r="Y36" s="166"/>
      <c r="Z36" s="166"/>
    </row>
    <row r="37" spans="1:26" ht="7.75" customHeight="1">
      <c r="A37" s="1472"/>
      <c r="B37" s="1467"/>
      <c r="C37" s="1449"/>
      <c r="D37" s="1450"/>
      <c r="E37" s="1450"/>
      <c r="F37" s="1450"/>
      <c r="G37" s="1482"/>
      <c r="H37" s="1483"/>
      <c r="I37" s="1483"/>
      <c r="J37" s="1487"/>
      <c r="K37" s="336"/>
      <c r="L37" s="160"/>
    </row>
    <row r="38" spans="1:26" ht="7.75" customHeight="1">
      <c r="A38" s="1472"/>
      <c r="B38" s="1474" t="s">
        <v>11</v>
      </c>
      <c r="C38" s="156"/>
      <c r="D38" s="647"/>
      <c r="E38" s="170"/>
      <c r="F38" s="647"/>
      <c r="G38" s="1440" t="s">
        <v>824</v>
      </c>
      <c r="H38" s="1441"/>
      <c r="I38" s="1441"/>
      <c r="J38" s="1442"/>
      <c r="K38" s="336"/>
      <c r="L38" s="160"/>
    </row>
    <row r="39" spans="1:26" ht="7.75" customHeight="1">
      <c r="A39" s="1472"/>
      <c r="B39" s="1467"/>
      <c r="C39" s="156"/>
      <c r="D39" s="647"/>
      <c r="E39" s="170"/>
      <c r="F39" s="647"/>
      <c r="G39" s="1443"/>
      <c r="H39" s="1444"/>
      <c r="I39" s="1444"/>
      <c r="J39" s="1445"/>
      <c r="K39" s="336"/>
      <c r="L39" s="160" t="s">
        <v>30</v>
      </c>
      <c r="M39" s="166"/>
      <c r="N39" s="166"/>
      <c r="O39" s="166"/>
      <c r="P39" s="166"/>
      <c r="Q39" s="166"/>
    </row>
    <row r="40" spans="1:26" ht="7.75" customHeight="1">
      <c r="A40" s="1472"/>
      <c r="B40" s="1468" t="s">
        <v>12</v>
      </c>
      <c r="C40" s="1341" t="s">
        <v>25</v>
      </c>
      <c r="D40" s="1497"/>
      <c r="E40" s="1497"/>
      <c r="F40" s="1498"/>
      <c r="G40" s="647"/>
      <c r="H40" s="647"/>
      <c r="I40" s="170"/>
      <c r="J40" s="647"/>
      <c r="K40" s="336"/>
      <c r="L40" s="160"/>
      <c r="M40" s="166"/>
      <c r="N40" s="166"/>
      <c r="O40" s="166"/>
      <c r="P40" s="166"/>
      <c r="Q40" s="166"/>
    </row>
    <row r="41" spans="1:26" ht="7.75" customHeight="1">
      <c r="A41" s="1472"/>
      <c r="B41" s="1469"/>
      <c r="C41" s="1499"/>
      <c r="D41" s="1500"/>
      <c r="E41" s="1500"/>
      <c r="F41" s="1501"/>
      <c r="G41" s="647"/>
      <c r="H41" s="154"/>
      <c r="I41" s="170"/>
      <c r="J41" s="647"/>
      <c r="K41" s="336"/>
      <c r="L41" s="160"/>
      <c r="M41" s="166"/>
      <c r="N41" s="166"/>
      <c r="O41" s="166"/>
      <c r="P41" s="166"/>
      <c r="Q41" s="166"/>
    </row>
    <row r="42" spans="1:26" ht="7.75" customHeight="1">
      <c r="A42" s="1472"/>
      <c r="B42" s="1468" t="s">
        <v>13</v>
      </c>
      <c r="C42" s="647"/>
      <c r="D42" s="147"/>
      <c r="E42" s="647"/>
      <c r="F42" s="590"/>
      <c r="G42" s="1341" t="s">
        <v>25</v>
      </c>
      <c r="H42" s="1345"/>
      <c r="I42" s="1345"/>
      <c r="J42" s="1345"/>
      <c r="K42" s="336"/>
      <c r="L42" s="160"/>
      <c r="M42" s="166"/>
      <c r="N42" s="166"/>
      <c r="O42" s="166"/>
      <c r="P42" s="166"/>
      <c r="Q42" s="166"/>
    </row>
    <row r="43" spans="1:26" ht="7.5" customHeight="1">
      <c r="A43" s="1472"/>
      <c r="B43" s="1469"/>
      <c r="C43" s="647"/>
      <c r="D43" s="147"/>
      <c r="E43" s="647"/>
      <c r="F43" s="155"/>
      <c r="G43" s="1343"/>
      <c r="H43" s="1346"/>
      <c r="I43" s="1346"/>
      <c r="J43" s="1346"/>
      <c r="K43" s="336"/>
      <c r="L43" s="160" t="s">
        <v>30</v>
      </c>
      <c r="M43" s="166"/>
      <c r="N43" s="166"/>
      <c r="O43" s="166"/>
      <c r="P43" s="166"/>
      <c r="Q43" s="166"/>
    </row>
    <row r="44" spans="1:26" ht="7.5" customHeight="1">
      <c r="A44" s="1472"/>
      <c r="B44" s="1468" t="s">
        <v>14</v>
      </c>
      <c r="C44" s="647"/>
      <c r="D44" s="647"/>
      <c r="E44" s="170"/>
      <c r="F44" s="155"/>
      <c r="G44" s="647"/>
      <c r="H44" s="647"/>
      <c r="I44" s="170"/>
      <c r="J44" s="647"/>
      <c r="K44" s="336"/>
      <c r="L44" s="160"/>
      <c r="M44" s="166"/>
      <c r="N44" s="166"/>
      <c r="O44" s="166"/>
      <c r="P44" s="166"/>
      <c r="Q44" s="166"/>
    </row>
    <row r="45" spans="1:26" ht="7.5" customHeight="1">
      <c r="A45" s="1472"/>
      <c r="B45" s="1470"/>
      <c r="C45" s="647"/>
      <c r="D45" s="147"/>
      <c r="E45" s="647"/>
      <c r="F45" s="155"/>
      <c r="G45" s="647"/>
      <c r="H45" s="647"/>
      <c r="I45" s="170"/>
      <c r="J45" s="647"/>
      <c r="K45" s="336"/>
      <c r="L45" s="160"/>
      <c r="M45" s="166"/>
      <c r="N45" s="166"/>
      <c r="O45" s="166"/>
      <c r="P45" s="166"/>
      <c r="Q45" s="166"/>
    </row>
    <row r="46" spans="1:26" ht="7.5" customHeight="1">
      <c r="A46" s="1472"/>
      <c r="B46" s="1468" t="s">
        <v>24</v>
      </c>
      <c r="C46" s="1502" t="s">
        <v>795</v>
      </c>
      <c r="D46" s="1503"/>
      <c r="E46" s="1503"/>
      <c r="F46" s="1503"/>
      <c r="G46" s="1503"/>
      <c r="H46" s="1503"/>
      <c r="I46" s="1503"/>
      <c r="J46" s="1504"/>
      <c r="K46" s="336"/>
      <c r="L46" s="160"/>
      <c r="M46" s="166"/>
      <c r="N46" s="166"/>
      <c r="O46" s="166"/>
      <c r="P46" s="166"/>
      <c r="Q46" s="166"/>
    </row>
    <row r="47" spans="1:26" ht="7.5" customHeight="1" thickBot="1">
      <c r="A47" s="1473"/>
      <c r="B47" s="1470"/>
      <c r="C47" s="1505"/>
      <c r="D47" s="1506"/>
      <c r="E47" s="1506"/>
      <c r="F47" s="1506"/>
      <c r="G47" s="1506"/>
      <c r="H47" s="1506"/>
      <c r="I47" s="1506"/>
      <c r="J47" s="1507"/>
      <c r="K47" s="336"/>
      <c r="L47" s="160"/>
      <c r="M47" s="154"/>
      <c r="N47" s="154"/>
      <c r="O47" s="154"/>
      <c r="P47" s="154"/>
      <c r="Q47" s="154"/>
      <c r="R47" s="154"/>
      <c r="S47" s="154"/>
      <c r="T47" s="154"/>
    </row>
    <row r="48" spans="1:26" ht="7.75" customHeight="1">
      <c r="A48" s="1471" t="s">
        <v>21</v>
      </c>
      <c r="B48" s="1486" t="s">
        <v>9</v>
      </c>
      <c r="C48" s="389" t="s">
        <v>30</v>
      </c>
      <c r="D48" s="152"/>
      <c r="E48" s="455"/>
      <c r="F48" s="153"/>
      <c r="G48" s="397" t="s">
        <v>30</v>
      </c>
      <c r="H48" s="387"/>
      <c r="I48" s="387"/>
      <c r="J48" s="49"/>
      <c r="K48" s="156"/>
      <c r="L48" s="154"/>
      <c r="M48" s="154"/>
      <c r="N48" s="154"/>
      <c r="O48" s="154"/>
      <c r="P48" s="154"/>
      <c r="Q48" s="154"/>
      <c r="R48" s="154"/>
      <c r="S48" s="154"/>
      <c r="T48" s="154"/>
    </row>
    <row r="49" spans="1:20" ht="7.75" customHeight="1">
      <c r="A49" s="1472"/>
      <c r="B49" s="1469"/>
      <c r="C49" s="156"/>
      <c r="D49" s="154"/>
      <c r="E49" s="170"/>
      <c r="F49" s="155"/>
      <c r="G49" s="274"/>
      <c r="H49" s="681"/>
      <c r="I49" s="681"/>
      <c r="J49" s="48"/>
      <c r="K49" s="343"/>
      <c r="M49" s="166"/>
      <c r="N49" s="166"/>
      <c r="O49" s="166"/>
      <c r="P49" s="154"/>
      <c r="Q49" s="154"/>
      <c r="R49" s="154"/>
      <c r="S49" s="154"/>
      <c r="T49" s="154"/>
    </row>
    <row r="50" spans="1:20" ht="7.75" customHeight="1">
      <c r="A50" s="1472"/>
      <c r="B50" s="1468" t="s">
        <v>10</v>
      </c>
      <c r="C50" s="1512"/>
      <c r="D50" s="1518"/>
      <c r="E50" s="1519"/>
      <c r="F50" s="1513"/>
      <c r="G50" s="1482" t="s">
        <v>499</v>
      </c>
      <c r="H50" s="1483"/>
      <c r="I50" s="1483"/>
      <c r="J50" s="1487"/>
      <c r="K50" s="343"/>
      <c r="M50" s="166"/>
      <c r="N50" s="166"/>
      <c r="O50" s="166"/>
      <c r="P50" s="166"/>
      <c r="Q50" s="166"/>
    </row>
    <row r="51" spans="1:20" ht="7.75" customHeight="1">
      <c r="A51" s="1472"/>
      <c r="B51" s="1469"/>
      <c r="C51" s="1512"/>
      <c r="D51" s="1518"/>
      <c r="E51" s="1519"/>
      <c r="F51" s="1513"/>
      <c r="G51" s="1482"/>
      <c r="H51" s="1483"/>
      <c r="I51" s="1483"/>
      <c r="J51" s="1487"/>
      <c r="K51" s="343"/>
      <c r="M51" s="166"/>
      <c r="N51" s="166"/>
      <c r="O51" s="166"/>
      <c r="P51" s="166"/>
      <c r="Q51" s="166"/>
    </row>
    <row r="52" spans="1:20" ht="7.75" customHeight="1">
      <c r="A52" s="1472"/>
      <c r="B52" s="1474" t="s">
        <v>11</v>
      </c>
      <c r="C52" s="1446" t="s">
        <v>330</v>
      </c>
      <c r="D52" s="1447"/>
      <c r="E52" s="1447"/>
      <c r="F52" s="1448"/>
      <c r="G52" s="156"/>
      <c r="H52" s="147"/>
      <c r="I52" s="154"/>
      <c r="J52" s="154"/>
      <c r="K52" s="343"/>
      <c r="M52" s="166"/>
      <c r="N52" s="166"/>
      <c r="O52" s="166"/>
      <c r="P52" s="154"/>
      <c r="Q52" s="166"/>
    </row>
    <row r="53" spans="1:20" ht="7.75" customHeight="1">
      <c r="A53" s="1472"/>
      <c r="B53" s="1467"/>
      <c r="C53" s="1449"/>
      <c r="D53" s="1450"/>
      <c r="E53" s="1450"/>
      <c r="F53" s="1451"/>
      <c r="G53" s="437"/>
      <c r="H53" s="438"/>
      <c r="I53" s="441"/>
      <c r="J53" s="441"/>
      <c r="K53" s="156"/>
      <c r="L53" s="154"/>
      <c r="M53" s="154"/>
      <c r="N53" s="154"/>
      <c r="O53" s="154"/>
      <c r="P53" s="154"/>
      <c r="Q53" s="166"/>
    </row>
    <row r="54" spans="1:20" ht="7.75" customHeight="1">
      <c r="A54" s="1472"/>
      <c r="B54" s="1474" t="s">
        <v>12</v>
      </c>
      <c r="C54" s="1478" t="s">
        <v>206</v>
      </c>
      <c r="D54" s="1479"/>
      <c r="E54" s="1479"/>
      <c r="F54" s="1479"/>
      <c r="G54" s="1479"/>
      <c r="H54" s="1479"/>
      <c r="I54" s="1479"/>
      <c r="J54" s="1479"/>
      <c r="K54" s="156"/>
      <c r="L54" s="154"/>
      <c r="M54" s="154"/>
      <c r="N54" s="154"/>
      <c r="O54" s="154"/>
      <c r="P54" s="154"/>
      <c r="Q54" s="166"/>
    </row>
    <row r="55" spans="1:20" ht="7.75" customHeight="1">
      <c r="A55" s="1472"/>
      <c r="B55" s="1467"/>
      <c r="C55" s="1480"/>
      <c r="D55" s="1481"/>
      <c r="E55" s="1481"/>
      <c r="F55" s="1481"/>
      <c r="G55" s="1481"/>
      <c r="H55" s="1481"/>
      <c r="I55" s="1481"/>
      <c r="J55" s="1481"/>
      <c r="K55" s="156"/>
      <c r="L55" s="154"/>
      <c r="M55" s="154"/>
      <c r="N55" s="154"/>
      <c r="O55" s="154"/>
      <c r="P55" s="154"/>
      <c r="Q55" s="166"/>
    </row>
    <row r="56" spans="1:20" ht="7.75" customHeight="1">
      <c r="A56" s="1472"/>
      <c r="B56" s="1468" t="s">
        <v>13</v>
      </c>
      <c r="C56" s="1478" t="s">
        <v>232</v>
      </c>
      <c r="D56" s="1479"/>
      <c r="E56" s="1479"/>
      <c r="F56" s="1479"/>
      <c r="G56" s="1479"/>
      <c r="H56" s="1479"/>
      <c r="I56" s="1479"/>
      <c r="J56" s="1490"/>
      <c r="K56" s="1205"/>
      <c r="L56" s="1209"/>
      <c r="M56" s="154"/>
      <c r="N56" s="1015"/>
      <c r="O56" s="1012"/>
      <c r="P56" s="1015"/>
      <c r="Q56" s="166"/>
    </row>
    <row r="57" spans="1:20" ht="7.75" customHeight="1">
      <c r="A57" s="1472"/>
      <c r="B57" s="1469"/>
      <c r="C57" s="1480"/>
      <c r="D57" s="1481"/>
      <c r="E57" s="1481"/>
      <c r="F57" s="1481"/>
      <c r="G57" s="1481"/>
      <c r="H57" s="1481"/>
      <c r="I57" s="1481"/>
      <c r="J57" s="1524"/>
      <c r="K57" s="1205"/>
      <c r="L57" s="1209"/>
      <c r="M57" s="154"/>
      <c r="N57" s="1015"/>
      <c r="O57" s="1012"/>
      <c r="P57" s="1015"/>
      <c r="Q57" s="166"/>
    </row>
    <row r="58" spans="1:20" ht="7.75" customHeight="1">
      <c r="A58" s="1472"/>
      <c r="B58" s="1468" t="s">
        <v>14</v>
      </c>
      <c r="C58" s="1488" t="s">
        <v>255</v>
      </c>
      <c r="D58" s="1489"/>
      <c r="E58" s="1489"/>
      <c r="F58" s="1489"/>
      <c r="G58" s="1489"/>
      <c r="H58" s="1489"/>
      <c r="I58" s="1489"/>
      <c r="J58" s="1490"/>
      <c r="K58" s="1205"/>
      <c r="L58" s="1209"/>
      <c r="M58" s="154"/>
      <c r="N58" s="1015"/>
      <c r="O58" s="1012"/>
      <c r="P58" s="1015"/>
      <c r="Q58" s="154"/>
      <c r="R58" s="1015"/>
      <c r="S58" s="154"/>
      <c r="T58" s="154"/>
    </row>
    <row r="59" spans="1:20" ht="7.75" customHeight="1">
      <c r="A59" s="1472"/>
      <c r="B59" s="1469"/>
      <c r="C59" s="1491"/>
      <c r="D59" s="1492"/>
      <c r="E59" s="1492"/>
      <c r="F59" s="1492"/>
      <c r="G59" s="1492"/>
      <c r="H59" s="1492"/>
      <c r="I59" s="1492"/>
      <c r="J59" s="1493"/>
      <c r="K59" s="1205"/>
      <c r="L59" s="1209"/>
      <c r="M59" s="154"/>
      <c r="N59" s="1015"/>
      <c r="O59" s="1012"/>
      <c r="P59" s="1015"/>
      <c r="Q59" s="154"/>
      <c r="R59" s="1015"/>
      <c r="S59" s="154"/>
      <c r="T59" s="154"/>
    </row>
    <row r="60" spans="1:20" ht="7.75" customHeight="1">
      <c r="A60" s="1472"/>
      <c r="B60" s="1474" t="s">
        <v>24</v>
      </c>
      <c r="C60" s="1494"/>
      <c r="D60" s="1495"/>
      <c r="E60" s="1495"/>
      <c r="F60" s="1495"/>
      <c r="G60" s="1495"/>
      <c r="H60" s="1495"/>
      <c r="I60" s="1495"/>
      <c r="J60" s="1496"/>
      <c r="K60" s="525"/>
      <c r="L60" s="159"/>
      <c r="M60" s="159"/>
      <c r="N60" s="159"/>
      <c r="O60" s="159"/>
      <c r="P60" s="159"/>
      <c r="Q60" s="159"/>
      <c r="R60" s="159"/>
      <c r="S60" s="154"/>
      <c r="T60" s="154"/>
    </row>
    <row r="61" spans="1:20" ht="7.75" customHeight="1" thickBot="1">
      <c r="A61" s="1473"/>
      <c r="B61" s="1485"/>
      <c r="C61" s="180"/>
      <c r="D61" s="390"/>
      <c r="E61" s="391"/>
      <c r="F61" s="391"/>
      <c r="G61" s="180"/>
      <c r="H61" s="391"/>
      <c r="I61" s="154"/>
      <c r="J61" s="154"/>
      <c r="K61" s="525"/>
      <c r="L61" s="159"/>
      <c r="M61" s="159"/>
      <c r="N61" s="159"/>
      <c r="O61" s="159"/>
      <c r="P61" s="159"/>
      <c r="Q61" s="159"/>
      <c r="R61" s="159"/>
      <c r="S61" s="154"/>
      <c r="T61" s="154"/>
    </row>
    <row r="62" spans="1:20" ht="7.75" customHeight="1">
      <c r="A62" s="1484" t="s">
        <v>22</v>
      </c>
      <c r="B62" s="1466" t="s">
        <v>9</v>
      </c>
      <c r="C62" s="1520" t="s">
        <v>273</v>
      </c>
      <c r="D62" s="1521"/>
      <c r="E62" s="1522" t="s">
        <v>501</v>
      </c>
      <c r="F62" s="1523"/>
      <c r="G62" s="1197"/>
      <c r="H62" s="1196"/>
      <c r="I62" s="1197"/>
      <c r="J62" s="1197"/>
      <c r="K62" s="156"/>
      <c r="L62" s="154"/>
      <c r="M62" s="154"/>
      <c r="N62" s="154"/>
      <c r="O62" s="154"/>
      <c r="P62" s="154"/>
      <c r="Q62" s="1015"/>
      <c r="R62" s="1015"/>
      <c r="S62" s="154"/>
      <c r="T62" s="154"/>
    </row>
    <row r="63" spans="1:20" ht="7.75" customHeight="1">
      <c r="A63" s="1476"/>
      <c r="B63" s="1467"/>
      <c r="C63" s="1449"/>
      <c r="D63" s="1517"/>
      <c r="E63" s="1515"/>
      <c r="F63" s="1451"/>
      <c r="G63" s="1194"/>
      <c r="H63" s="1195" t="s">
        <v>30</v>
      </c>
      <c r="I63" s="1194"/>
      <c r="J63" s="1194"/>
      <c r="K63" s="156"/>
      <c r="L63" s="154"/>
      <c r="M63" s="154"/>
      <c r="N63" s="154"/>
      <c r="O63" s="154"/>
      <c r="P63" s="154"/>
      <c r="Q63" s="1015"/>
      <c r="R63" s="1015"/>
      <c r="S63" s="154"/>
      <c r="T63" s="154"/>
    </row>
    <row r="64" spans="1:20" ht="7.75" customHeight="1">
      <c r="A64" s="1476"/>
      <c r="B64" s="1468" t="s">
        <v>10</v>
      </c>
      <c r="C64" s="1446" t="s">
        <v>501</v>
      </c>
      <c r="D64" s="1516"/>
      <c r="E64" s="1514" t="s">
        <v>273</v>
      </c>
      <c r="F64" s="1447"/>
      <c r="G64" s="1482" t="s">
        <v>397</v>
      </c>
      <c r="H64" s="1483"/>
      <c r="I64" s="154"/>
      <c r="J64" s="154"/>
      <c r="K64" s="156"/>
      <c r="L64" s="154"/>
      <c r="M64" s="1001"/>
      <c r="N64" s="1001"/>
      <c r="O64" s="1012"/>
      <c r="P64" s="1012"/>
      <c r="Q64" s="1001"/>
      <c r="R64" s="1001"/>
      <c r="S64" s="154"/>
      <c r="T64" s="154"/>
    </row>
    <row r="65" spans="1:18" ht="7.75" customHeight="1">
      <c r="A65" s="1476"/>
      <c r="B65" s="1469"/>
      <c r="C65" s="1449"/>
      <c r="D65" s="1517"/>
      <c r="E65" s="1515"/>
      <c r="F65" s="1517"/>
      <c r="G65" s="1482"/>
      <c r="H65" s="1483"/>
      <c r="I65" s="165"/>
      <c r="J65" s="165"/>
      <c r="K65" s="156"/>
      <c r="L65" s="166"/>
      <c r="M65" s="1001"/>
      <c r="N65" s="1001"/>
      <c r="O65" s="326"/>
      <c r="P65" s="326"/>
      <c r="Q65" s="1006"/>
      <c r="R65" s="1006"/>
    </row>
    <row r="66" spans="1:18" ht="7.5" customHeight="1">
      <c r="A66" s="1476"/>
      <c r="B66" s="1468" t="s">
        <v>11</v>
      </c>
      <c r="C66" s="647"/>
      <c r="D66" s="647"/>
      <c r="E66" s="1514" t="s">
        <v>396</v>
      </c>
      <c r="F66" s="1448"/>
      <c r="G66" s="1446" t="s">
        <v>501</v>
      </c>
      <c r="H66" s="1447"/>
      <c r="I66" s="1514" t="s">
        <v>273</v>
      </c>
      <c r="J66" s="1447"/>
      <c r="K66" s="156"/>
      <c r="L66" s="166"/>
      <c r="M66" s="154"/>
      <c r="N66" s="159"/>
      <c r="O66" s="1001"/>
      <c r="P66" s="1001"/>
      <c r="Q66" s="154"/>
      <c r="R66" s="154"/>
    </row>
    <row r="67" spans="1:18" ht="7.5" customHeight="1">
      <c r="A67" s="1476"/>
      <c r="B67" s="1469"/>
      <c r="C67" s="647"/>
      <c r="D67" s="647"/>
      <c r="E67" s="1515"/>
      <c r="F67" s="1451"/>
      <c r="G67" s="1512"/>
      <c r="H67" s="1513"/>
      <c r="I67" s="1515"/>
      <c r="J67" s="1450"/>
      <c r="K67" s="156"/>
      <c r="L67" s="166"/>
      <c r="M67" s="159"/>
      <c r="N67" s="159"/>
      <c r="O67" s="326"/>
      <c r="P67" s="326"/>
      <c r="Q67" s="154"/>
      <c r="R67" s="159"/>
    </row>
    <row r="68" spans="1:18" ht="7.5" customHeight="1">
      <c r="A68" s="1476"/>
      <c r="B68" s="1468" t="s">
        <v>12</v>
      </c>
      <c r="C68" s="647"/>
      <c r="D68" s="147"/>
      <c r="E68" s="647"/>
      <c r="F68" s="155"/>
      <c r="G68" s="1446" t="s">
        <v>273</v>
      </c>
      <c r="H68" s="1516"/>
      <c r="I68" s="1514" t="s">
        <v>501</v>
      </c>
      <c r="J68" s="1447"/>
      <c r="K68" s="332"/>
      <c r="L68" s="167"/>
      <c r="M68" s="154"/>
      <c r="N68" s="154"/>
      <c r="O68" s="326"/>
      <c r="P68" s="326"/>
      <c r="Q68" s="154"/>
      <c r="R68" s="159"/>
    </row>
    <row r="69" spans="1:18" ht="7.5" customHeight="1">
      <c r="A69" s="1476"/>
      <c r="B69" s="1469"/>
      <c r="C69" s="647"/>
      <c r="D69" s="147"/>
      <c r="E69" s="647"/>
      <c r="F69" s="155"/>
      <c r="G69" s="1449"/>
      <c r="H69" s="1517"/>
      <c r="I69" s="1515"/>
      <c r="J69" s="1450"/>
      <c r="K69" s="332"/>
      <c r="L69" s="167"/>
      <c r="M69" s="154"/>
      <c r="N69" s="159"/>
      <c r="O69" s="159"/>
      <c r="P69" s="159"/>
      <c r="Q69" s="159"/>
      <c r="R69" s="159"/>
    </row>
    <row r="70" spans="1:18" ht="7.5" customHeight="1">
      <c r="A70" s="1476"/>
      <c r="B70" s="1474" t="s">
        <v>13</v>
      </c>
      <c r="C70" s="347"/>
      <c r="D70" s="414"/>
      <c r="E70" s="14"/>
      <c r="F70" s="412"/>
      <c r="G70" s="14"/>
      <c r="H70" s="414"/>
      <c r="I70" s="14"/>
      <c r="J70" s="14"/>
      <c r="K70" s="1205"/>
      <c r="L70" s="326"/>
      <c r="M70" s="168"/>
      <c r="N70" s="168"/>
      <c r="O70" s="326"/>
      <c r="P70" s="326"/>
      <c r="Q70" s="168"/>
      <c r="R70" s="168"/>
    </row>
    <row r="71" spans="1:18" ht="7.5" customHeight="1">
      <c r="A71" s="1476"/>
      <c r="B71" s="1467"/>
      <c r="C71" s="347"/>
      <c r="D71" s="414"/>
      <c r="E71" s="14"/>
      <c r="F71" s="412"/>
      <c r="G71" s="347"/>
      <c r="H71" s="414"/>
      <c r="I71" s="14"/>
      <c r="J71" s="14"/>
      <c r="K71" s="1205"/>
      <c r="L71" s="326"/>
      <c r="M71" s="168"/>
      <c r="N71" s="168"/>
      <c r="O71" s="326"/>
      <c r="P71" s="326"/>
      <c r="Q71" s="168"/>
      <c r="R71" s="168"/>
    </row>
    <row r="72" spans="1:18" ht="7.5" customHeight="1">
      <c r="A72" s="1476"/>
      <c r="B72" s="1474" t="s">
        <v>14</v>
      </c>
      <c r="C72" s="347"/>
      <c r="D72" s="414"/>
      <c r="E72" s="14"/>
      <c r="F72" s="412"/>
      <c r="G72" s="347"/>
      <c r="H72" s="414"/>
      <c r="I72" s="14"/>
      <c r="J72" s="14"/>
      <c r="K72" s="525"/>
      <c r="L72" s="159"/>
      <c r="M72" s="159"/>
      <c r="N72" s="159"/>
      <c r="O72" s="159"/>
      <c r="P72" s="159"/>
      <c r="Q72" s="159"/>
      <c r="R72" s="159"/>
    </row>
    <row r="73" spans="1:18" ht="7.75" customHeight="1" thickBot="1">
      <c r="A73" s="1477"/>
      <c r="B73" s="1485"/>
      <c r="C73" s="439"/>
      <c r="D73" s="440"/>
      <c r="E73" s="431"/>
      <c r="F73" s="436"/>
      <c r="G73" s="439"/>
      <c r="H73" s="440"/>
      <c r="I73" s="431"/>
      <c r="J73" s="431"/>
      <c r="K73" s="525"/>
      <c r="L73" s="159"/>
      <c r="M73" s="159"/>
      <c r="N73" s="159"/>
      <c r="O73" s="159"/>
      <c r="P73" s="159"/>
      <c r="Q73" s="159"/>
      <c r="R73" s="159"/>
    </row>
    <row r="76" spans="1:18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</row>
    <row r="77" spans="1:18"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</row>
    <row r="78" spans="1:18"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</row>
    <row r="79" spans="1:18"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</row>
    <row r="80" spans="1:18"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</row>
  </sheetData>
  <mergeCells count="79">
    <mergeCell ref="G64:H65"/>
    <mergeCell ref="G42:J43"/>
    <mergeCell ref="C34:F35"/>
    <mergeCell ref="I66:J67"/>
    <mergeCell ref="G68:H69"/>
    <mergeCell ref="I68:J69"/>
    <mergeCell ref="G66:H67"/>
    <mergeCell ref="C50:D51"/>
    <mergeCell ref="E50:F51"/>
    <mergeCell ref="C54:J55"/>
    <mergeCell ref="E66:F67"/>
    <mergeCell ref="C62:D63"/>
    <mergeCell ref="E62:F63"/>
    <mergeCell ref="C64:D65"/>
    <mergeCell ref="E64:F65"/>
    <mergeCell ref="C56:J57"/>
    <mergeCell ref="G50:J51"/>
    <mergeCell ref="I16:J17"/>
    <mergeCell ref="C58:J60"/>
    <mergeCell ref="B18:B19"/>
    <mergeCell ref="B36:B37"/>
    <mergeCell ref="B24:B25"/>
    <mergeCell ref="B38:B39"/>
    <mergeCell ref="B28:B29"/>
    <mergeCell ref="B26:B27"/>
    <mergeCell ref="C40:F41"/>
    <mergeCell ref="B20:B21"/>
    <mergeCell ref="C46:J47"/>
    <mergeCell ref="G36:J37"/>
    <mergeCell ref="C22:J23"/>
    <mergeCell ref="C36:F37"/>
    <mergeCell ref="B32:B33"/>
    <mergeCell ref="A62:A73"/>
    <mergeCell ref="B54:B55"/>
    <mergeCell ref="A48:A61"/>
    <mergeCell ref="B60:B61"/>
    <mergeCell ref="B52:B53"/>
    <mergeCell ref="B48:B49"/>
    <mergeCell ref="B68:B69"/>
    <mergeCell ref="B58:B59"/>
    <mergeCell ref="B56:B57"/>
    <mergeCell ref="B62:B63"/>
    <mergeCell ref="B64:B65"/>
    <mergeCell ref="B66:B67"/>
    <mergeCell ref="B72:B73"/>
    <mergeCell ref="B70:B71"/>
    <mergeCell ref="B50:B51"/>
    <mergeCell ref="A6:A19"/>
    <mergeCell ref="C8:J9"/>
    <mergeCell ref="C10:J11"/>
    <mergeCell ref="B22:B23"/>
    <mergeCell ref="B16:B17"/>
    <mergeCell ref="B8:B9"/>
    <mergeCell ref="B14:B15"/>
    <mergeCell ref="B12:B13"/>
    <mergeCell ref="C14:D15"/>
    <mergeCell ref="B10:B11"/>
    <mergeCell ref="A34:A47"/>
    <mergeCell ref="B30:B31"/>
    <mergeCell ref="B46:B47"/>
    <mergeCell ref="B34:B35"/>
    <mergeCell ref="B42:B43"/>
    <mergeCell ref="A20:A33"/>
    <mergeCell ref="G38:J39"/>
    <mergeCell ref="C52:F53"/>
    <mergeCell ref="A1:R1"/>
    <mergeCell ref="C5:D5"/>
    <mergeCell ref="E5:F5"/>
    <mergeCell ref="G4:J4"/>
    <mergeCell ref="A4:A5"/>
    <mergeCell ref="B4:B5"/>
    <mergeCell ref="C4:F4"/>
    <mergeCell ref="I5:J5"/>
    <mergeCell ref="H2:J2"/>
    <mergeCell ref="B2:G2"/>
    <mergeCell ref="G5:H5"/>
    <mergeCell ref="B6:B7"/>
    <mergeCell ref="B40:B41"/>
    <mergeCell ref="B44:B45"/>
  </mergeCells>
  <phoneticPr fontId="0" type="noConversion"/>
  <printOptions horizontalCentered="1" verticalCentered="1"/>
  <pageMargins left="0.18" right="0" top="0" bottom="7.8740157480315001E-2" header="0.18" footer="7.8740157480315001E-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4"/>
  <sheetViews>
    <sheetView topLeftCell="A20" zoomScale="70" zoomScaleNormal="70" workbookViewId="0">
      <selection activeCell="N81" sqref="N81"/>
    </sheetView>
  </sheetViews>
  <sheetFormatPr defaultColWidth="9.1796875" defaultRowHeight="12.5"/>
  <cols>
    <col min="1" max="1" width="3.453125" style="138" customWidth="1"/>
    <col min="2" max="2" width="5.1796875" style="138" customWidth="1"/>
    <col min="3" max="3" width="5.26953125" style="138" customWidth="1"/>
    <col min="4" max="5" width="5.453125" style="138" customWidth="1"/>
    <col min="6" max="6" width="6.1796875" style="138" customWidth="1"/>
    <col min="7" max="9" width="5.453125" style="138" customWidth="1"/>
    <col min="10" max="13" width="5.7265625" style="138" customWidth="1"/>
    <col min="14" max="14" width="5.54296875" style="138" customWidth="1"/>
    <col min="15" max="18" width="5.54296875" style="719" customWidth="1"/>
    <col min="19" max="19" width="5.453125" style="138" customWidth="1"/>
    <col min="20" max="20" width="5.26953125" style="138" customWidth="1"/>
    <col min="21" max="21" width="5.453125" style="138" customWidth="1"/>
    <col min="22" max="24" width="6.1796875" style="138" customWidth="1"/>
    <col min="25" max="25" width="5.81640625" style="138" customWidth="1"/>
    <col min="26" max="26" width="6" style="138" customWidth="1"/>
    <col min="27" max="27" width="5.453125" style="138" customWidth="1"/>
    <col min="28" max="28" width="5.1796875" style="138" customWidth="1"/>
    <col min="29" max="31" width="5.453125" style="138" customWidth="1"/>
    <col min="32" max="32" width="5" style="138" customWidth="1"/>
    <col min="33" max="33" width="5.453125" style="138" customWidth="1"/>
    <col min="34" max="34" width="5.7265625" style="138" customWidth="1"/>
    <col min="35" max="16384" width="9.1796875" style="138"/>
  </cols>
  <sheetData>
    <row r="1" spans="1:33" ht="9" customHeight="1">
      <c r="A1" s="407"/>
      <c r="B1" s="1582" t="s">
        <v>695</v>
      </c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3"/>
      <c r="U1" s="1580" t="str">
        <f>ANUNT!N8</f>
        <v>23.10.2016, ora 16:30</v>
      </c>
      <c r="V1" s="1368"/>
      <c r="W1" s="1368"/>
      <c r="X1" s="1368"/>
      <c r="Y1" s="1368"/>
      <c r="Z1" s="1368"/>
      <c r="AA1" s="1368"/>
      <c r="AB1" s="1368"/>
      <c r="AC1" s="1368"/>
      <c r="AD1" s="1368"/>
      <c r="AE1" s="346"/>
      <c r="AF1" s="345"/>
      <c r="AG1" s="719"/>
    </row>
    <row r="2" spans="1:33" ht="9" customHeight="1" thickBot="1">
      <c r="A2" s="408"/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  <c r="R2" s="1384"/>
      <c r="S2" s="1384"/>
      <c r="T2" s="1584"/>
      <c r="U2" s="1581"/>
      <c r="V2" s="1370"/>
      <c r="W2" s="1370"/>
      <c r="X2" s="1370"/>
      <c r="Y2" s="1370"/>
      <c r="Z2" s="1370"/>
      <c r="AA2" s="1370"/>
      <c r="AB2" s="1370"/>
      <c r="AC2" s="1370"/>
      <c r="AD2" s="1370"/>
      <c r="AE2" s="346"/>
      <c r="AF2" s="344"/>
      <c r="AG2" s="719"/>
    </row>
    <row r="3" spans="1:33" ht="10.5" customHeight="1" thickBot="1">
      <c r="A3" s="1397" t="s">
        <v>15</v>
      </c>
      <c r="B3" s="1405" t="s">
        <v>16</v>
      </c>
      <c r="C3" s="1395" t="s">
        <v>261</v>
      </c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1"/>
      <c r="S3" s="1395" t="s">
        <v>262</v>
      </c>
      <c r="T3" s="1396"/>
      <c r="U3" s="1396"/>
      <c r="V3" s="1396"/>
      <c r="W3" s="1396"/>
      <c r="X3" s="1396"/>
      <c r="Y3" s="1396"/>
      <c r="Z3" s="1396"/>
      <c r="AA3" s="1396"/>
      <c r="AB3" s="1396"/>
      <c r="AC3" s="1396"/>
      <c r="AD3" s="1396"/>
      <c r="AE3" s="346"/>
      <c r="AF3" s="344"/>
      <c r="AG3" s="719"/>
    </row>
    <row r="4" spans="1:33" ht="9.75" customHeight="1" thickBot="1">
      <c r="A4" s="1397"/>
      <c r="B4" s="1397"/>
      <c r="C4" s="1392">
        <v>30121</v>
      </c>
      <c r="D4" s="1392"/>
      <c r="E4" s="1392"/>
      <c r="F4" s="1392"/>
      <c r="G4" s="1392">
        <v>30122</v>
      </c>
      <c r="H4" s="1392"/>
      <c r="I4" s="1392"/>
      <c r="J4" s="1395"/>
      <c r="K4" s="1392">
        <v>30123</v>
      </c>
      <c r="L4" s="1392"/>
      <c r="M4" s="1392"/>
      <c r="N4" s="1392"/>
      <c r="O4" s="1395">
        <v>30124</v>
      </c>
      <c r="P4" s="1396"/>
      <c r="Q4" s="1396"/>
      <c r="R4" s="1396"/>
      <c r="S4" s="1395">
        <v>30125</v>
      </c>
      <c r="T4" s="1396"/>
      <c r="U4" s="1396"/>
      <c r="V4" s="1391"/>
      <c r="W4" s="1395">
        <v>30126</v>
      </c>
      <c r="X4" s="1396"/>
      <c r="Y4" s="1396"/>
      <c r="Z4" s="1391"/>
      <c r="AA4" s="1392">
        <v>30127</v>
      </c>
      <c r="AB4" s="1392"/>
      <c r="AC4" s="1392"/>
      <c r="AD4" s="1395"/>
      <c r="AE4" s="346"/>
      <c r="AF4" s="344"/>
      <c r="AG4" s="719"/>
    </row>
    <row r="5" spans="1:33" ht="8.15" customHeight="1" thickBot="1">
      <c r="A5" s="1398"/>
      <c r="B5" s="1398"/>
      <c r="C5" s="1392">
        <v>1</v>
      </c>
      <c r="D5" s="1392"/>
      <c r="E5" s="1392">
        <v>2</v>
      </c>
      <c r="F5" s="1392"/>
      <c r="G5" s="1391">
        <v>1</v>
      </c>
      <c r="H5" s="1392"/>
      <c r="I5" s="1392">
        <v>2</v>
      </c>
      <c r="J5" s="1395"/>
      <c r="K5" s="1392">
        <v>1</v>
      </c>
      <c r="L5" s="1392"/>
      <c r="M5" s="1392">
        <v>2</v>
      </c>
      <c r="N5" s="1392"/>
      <c r="O5" s="1395">
        <v>1</v>
      </c>
      <c r="P5" s="1391"/>
      <c r="Q5" s="1395">
        <v>2</v>
      </c>
      <c r="R5" s="1391"/>
      <c r="S5" s="1391">
        <v>1</v>
      </c>
      <c r="T5" s="1392"/>
      <c r="U5" s="1395">
        <v>2</v>
      </c>
      <c r="V5" s="1391"/>
      <c r="W5" s="1395">
        <v>1</v>
      </c>
      <c r="X5" s="1391"/>
      <c r="Y5" s="1395">
        <v>2</v>
      </c>
      <c r="Z5" s="1391"/>
      <c r="AA5" s="1392">
        <v>1</v>
      </c>
      <c r="AB5" s="1392"/>
      <c r="AC5" s="1392">
        <v>2</v>
      </c>
      <c r="AD5" s="1395"/>
      <c r="AE5" s="346"/>
      <c r="AF5" s="344"/>
      <c r="AG5" s="719"/>
    </row>
    <row r="6" spans="1:33" ht="8.15" customHeight="1">
      <c r="A6" s="1399" t="s">
        <v>4</v>
      </c>
      <c r="B6" s="1419" t="s">
        <v>9</v>
      </c>
      <c r="C6" s="719"/>
      <c r="D6" s="719"/>
      <c r="E6" s="968"/>
      <c r="F6" s="645"/>
      <c r="G6" s="397"/>
      <c r="H6" s="49"/>
      <c r="I6" s="968"/>
      <c r="J6" s="719"/>
      <c r="K6" s="54"/>
      <c r="L6" s="35"/>
      <c r="M6" s="55"/>
      <c r="N6" s="52"/>
      <c r="O6" s="35"/>
      <c r="P6" s="35"/>
      <c r="Q6" s="55"/>
      <c r="R6" s="35"/>
      <c r="S6" s="970"/>
      <c r="T6" s="296"/>
      <c r="U6" s="55"/>
      <c r="V6" s="719"/>
      <c r="W6" s="29" t="s">
        <v>30</v>
      </c>
      <c r="X6" s="1587">
        <v>479</v>
      </c>
      <c r="Y6" s="1353" t="s">
        <v>333</v>
      </c>
      <c r="Z6" s="1589"/>
      <c r="AA6" s="397" t="s">
        <v>785</v>
      </c>
      <c r="AB6" s="1552" t="s">
        <v>30</v>
      </c>
      <c r="AC6" s="1372" t="s">
        <v>30</v>
      </c>
      <c r="AD6" s="1553"/>
      <c r="AE6" s="347"/>
      <c r="AF6" s="344"/>
      <c r="AG6" s="719"/>
    </row>
    <row r="7" spans="1:33" ht="8.15" customHeight="1">
      <c r="A7" s="1400"/>
      <c r="B7" s="1414"/>
      <c r="C7" s="719"/>
      <c r="D7" s="719"/>
      <c r="E7" s="968"/>
      <c r="F7" s="969"/>
      <c r="G7" s="740"/>
      <c r="H7" s="741"/>
      <c r="I7" s="55"/>
      <c r="J7" s="719"/>
      <c r="K7" s="54"/>
      <c r="L7" s="35"/>
      <c r="M7" s="55"/>
      <c r="N7" s="35"/>
      <c r="O7" s="54"/>
      <c r="P7" s="35"/>
      <c r="Q7" s="55"/>
      <c r="R7" s="35"/>
      <c r="S7" s="970"/>
      <c r="T7" s="721"/>
      <c r="U7" s="55"/>
      <c r="V7" s="719"/>
      <c r="W7" s="29" t="s">
        <v>30</v>
      </c>
      <c r="X7" s="1588"/>
      <c r="Y7" s="1351"/>
      <c r="Z7" s="1550"/>
      <c r="AA7" s="29" t="s">
        <v>331</v>
      </c>
      <c r="AB7" s="1551"/>
      <c r="AC7" s="1351"/>
      <c r="AD7" s="1531"/>
      <c r="AE7" s="347"/>
      <c r="AF7" s="344"/>
      <c r="AG7" s="719"/>
    </row>
    <row r="8" spans="1:33" ht="8.15" customHeight="1">
      <c r="A8" s="1400"/>
      <c r="B8" s="1413" t="s">
        <v>10</v>
      </c>
      <c r="C8" s="1574" t="s">
        <v>233</v>
      </c>
      <c r="D8" s="1575"/>
      <c r="E8" s="1575"/>
      <c r="F8" s="1575"/>
      <c r="G8" s="1575"/>
      <c r="H8" s="1575"/>
      <c r="I8" s="1575"/>
      <c r="J8" s="1575"/>
      <c r="K8" s="1575"/>
      <c r="L8" s="1575"/>
      <c r="M8" s="1575"/>
      <c r="N8" s="1575"/>
      <c r="O8" s="1575"/>
      <c r="P8" s="1575"/>
      <c r="Q8" s="1575"/>
      <c r="R8" s="1576"/>
      <c r="S8" s="1357" t="s">
        <v>30</v>
      </c>
      <c r="T8" s="1358"/>
      <c r="U8" s="409"/>
      <c r="V8" s="412"/>
      <c r="W8" s="1532"/>
      <c r="X8" s="1374" t="s">
        <v>334</v>
      </c>
      <c r="Y8" s="1585">
        <v>479</v>
      </c>
      <c r="Z8" s="20" t="s">
        <v>30</v>
      </c>
      <c r="AA8" s="1532"/>
      <c r="AB8" s="1374" t="s">
        <v>30</v>
      </c>
      <c r="AC8" s="1543" t="s">
        <v>30</v>
      </c>
      <c r="AD8" s="12" t="s">
        <v>785</v>
      </c>
      <c r="AE8" s="1591" t="s">
        <v>30</v>
      </c>
      <c r="AF8" s="1592"/>
      <c r="AG8" s="719"/>
    </row>
    <row r="9" spans="1:33" ht="8.15" customHeight="1">
      <c r="A9" s="1400"/>
      <c r="B9" s="1414"/>
      <c r="C9" s="1577"/>
      <c r="D9" s="1578"/>
      <c r="E9" s="1578"/>
      <c r="F9" s="1578"/>
      <c r="G9" s="1578"/>
      <c r="H9" s="1578"/>
      <c r="I9" s="1578"/>
      <c r="J9" s="1578"/>
      <c r="K9" s="1578"/>
      <c r="L9" s="1578"/>
      <c r="M9" s="1578"/>
      <c r="N9" s="1578"/>
      <c r="O9" s="1578"/>
      <c r="P9" s="1578"/>
      <c r="Q9" s="1578"/>
      <c r="R9" s="1579"/>
      <c r="S9" s="1343"/>
      <c r="T9" s="1344"/>
      <c r="U9" s="409"/>
      <c r="V9" s="412"/>
      <c r="W9" s="1533"/>
      <c r="X9" s="1344"/>
      <c r="Y9" s="1586"/>
      <c r="Z9" s="48" t="s">
        <v>30</v>
      </c>
      <c r="AA9" s="1533"/>
      <c r="AB9" s="1344"/>
      <c r="AC9" s="1547"/>
      <c r="AD9" s="681" t="s">
        <v>331</v>
      </c>
      <c r="AE9" s="1591"/>
      <c r="AF9" s="1592"/>
      <c r="AG9" s="719"/>
    </row>
    <row r="10" spans="1:33" ht="8.15" customHeight="1">
      <c r="A10" s="1400"/>
      <c r="B10" s="1413" t="s">
        <v>11</v>
      </c>
      <c r="C10" s="1385" t="s">
        <v>300</v>
      </c>
      <c r="D10" s="1386"/>
      <c r="E10" s="1386"/>
      <c r="F10" s="1386"/>
      <c r="G10" s="1386"/>
      <c r="H10" s="1386"/>
      <c r="I10" s="1386"/>
      <c r="J10" s="1386"/>
      <c r="K10" s="1386"/>
      <c r="L10" s="1386"/>
      <c r="M10" s="1386"/>
      <c r="N10" s="1386"/>
      <c r="O10" s="1386"/>
      <c r="P10" s="1386"/>
      <c r="Q10" s="1386"/>
      <c r="R10" s="1387"/>
      <c r="S10" s="1600" t="s">
        <v>275</v>
      </c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575"/>
      <c r="AE10" s="346"/>
      <c r="AF10" s="344"/>
      <c r="AG10" s="719"/>
    </row>
    <row r="11" spans="1:33" ht="8.15" customHeight="1">
      <c r="A11" s="1400"/>
      <c r="B11" s="1414"/>
      <c r="C11" s="1388"/>
      <c r="D11" s="1389"/>
      <c r="E11" s="1389"/>
      <c r="F11" s="1389"/>
      <c r="G11" s="1389"/>
      <c r="H11" s="1389"/>
      <c r="I11" s="1389"/>
      <c r="J11" s="1389"/>
      <c r="K11" s="1389"/>
      <c r="L11" s="1389"/>
      <c r="M11" s="1389"/>
      <c r="N11" s="1389"/>
      <c r="O11" s="1389"/>
      <c r="P11" s="1389"/>
      <c r="Q11" s="1389"/>
      <c r="R11" s="1390"/>
      <c r="S11" s="1602"/>
      <c r="T11" s="1603"/>
      <c r="U11" s="1603"/>
      <c r="V11" s="1603"/>
      <c r="W11" s="1603"/>
      <c r="X11" s="1603"/>
      <c r="Y11" s="1603"/>
      <c r="Z11" s="1603"/>
      <c r="AA11" s="1603"/>
      <c r="AB11" s="1603"/>
      <c r="AC11" s="1603"/>
      <c r="AD11" s="1578"/>
      <c r="AE11" s="346"/>
      <c r="AF11" s="344" t="s">
        <v>30</v>
      </c>
      <c r="AG11" s="345"/>
    </row>
    <row r="12" spans="1:33" ht="8.15" customHeight="1">
      <c r="A12" s="1400"/>
      <c r="B12" s="1413" t="s">
        <v>12</v>
      </c>
      <c r="C12" s="1385" t="s">
        <v>679</v>
      </c>
      <c r="D12" s="1386"/>
      <c r="E12" s="1386"/>
      <c r="F12" s="1386"/>
      <c r="G12" s="1386"/>
      <c r="H12" s="1386"/>
      <c r="I12" s="1386"/>
      <c r="J12" s="1386"/>
      <c r="K12" s="1386"/>
      <c r="L12" s="1386"/>
      <c r="M12" s="1386"/>
      <c r="N12" s="1386"/>
      <c r="O12" s="1386"/>
      <c r="P12" s="1386"/>
      <c r="Q12" s="1386"/>
      <c r="R12" s="1387"/>
      <c r="S12" s="1385" t="s">
        <v>718</v>
      </c>
      <c r="T12" s="1386"/>
      <c r="U12" s="1386"/>
      <c r="V12" s="1386"/>
      <c r="W12" s="1386"/>
      <c r="X12" s="1386"/>
      <c r="Y12" s="1386"/>
      <c r="Z12" s="1386"/>
      <c r="AA12" s="1386"/>
      <c r="AB12" s="1386"/>
      <c r="AC12" s="1386"/>
      <c r="AD12" s="1542"/>
      <c r="AE12" s="346"/>
      <c r="AF12" s="344"/>
      <c r="AG12" s="345"/>
    </row>
    <row r="13" spans="1:33" ht="8.15" customHeight="1">
      <c r="A13" s="1400"/>
      <c r="B13" s="1414"/>
      <c r="C13" s="1388"/>
      <c r="D13" s="1389"/>
      <c r="E13" s="1389"/>
      <c r="F13" s="1389"/>
      <c r="G13" s="1389"/>
      <c r="H13" s="1389"/>
      <c r="I13" s="1389"/>
      <c r="J13" s="1389"/>
      <c r="K13" s="1389"/>
      <c r="L13" s="1389"/>
      <c r="M13" s="1389"/>
      <c r="N13" s="1389"/>
      <c r="O13" s="1389"/>
      <c r="P13" s="1389"/>
      <c r="Q13" s="1389"/>
      <c r="R13" s="1390"/>
      <c r="S13" s="1388"/>
      <c r="T13" s="1389"/>
      <c r="U13" s="1389"/>
      <c r="V13" s="1389"/>
      <c r="W13" s="1389"/>
      <c r="X13" s="1389"/>
      <c r="Y13" s="1389"/>
      <c r="Z13" s="1389"/>
      <c r="AA13" s="1389"/>
      <c r="AB13" s="1389"/>
      <c r="AC13" s="1389"/>
      <c r="AD13" s="1530"/>
      <c r="AE13" s="346"/>
      <c r="AF13" s="344"/>
      <c r="AG13" s="345"/>
    </row>
    <row r="14" spans="1:33" ht="8.15" customHeight="1">
      <c r="A14" s="1400"/>
      <c r="B14" s="1413" t="s">
        <v>13</v>
      </c>
      <c r="C14" s="29" t="s">
        <v>785</v>
      </c>
      <c r="D14" s="1561"/>
      <c r="E14" s="698"/>
      <c r="F14" s="1531"/>
      <c r="G14" s="1355" t="s">
        <v>30</v>
      </c>
      <c r="H14" s="1526"/>
      <c r="I14" s="14"/>
      <c r="J14" s="412"/>
      <c r="K14" s="1355" t="s">
        <v>368</v>
      </c>
      <c r="L14" s="1356"/>
      <c r="M14" s="968"/>
      <c r="N14" s="296"/>
      <c r="O14" s="1355" t="s">
        <v>727</v>
      </c>
      <c r="P14" s="1356"/>
      <c r="Q14" s="968"/>
      <c r="R14" s="296"/>
      <c r="S14" s="29" t="s">
        <v>30</v>
      </c>
      <c r="T14" s="1590"/>
      <c r="U14" s="1353"/>
      <c r="V14" s="1359"/>
      <c r="W14" s="1341" t="s">
        <v>30</v>
      </c>
      <c r="X14" s="1345"/>
      <c r="Y14" s="1351" t="s">
        <v>30</v>
      </c>
      <c r="Z14" s="1374"/>
      <c r="AA14" s="1341"/>
      <c r="AB14" s="1342"/>
      <c r="AC14" s="644"/>
      <c r="AD14" s="721"/>
      <c r="AE14" s="346"/>
      <c r="AF14" s="35"/>
      <c r="AG14" s="719"/>
    </row>
    <row r="15" spans="1:33" ht="8.15" customHeight="1">
      <c r="A15" s="1400"/>
      <c r="B15" s="1414"/>
      <c r="C15" s="29" t="s">
        <v>331</v>
      </c>
      <c r="D15" s="1561"/>
      <c r="E15" s="43"/>
      <c r="F15" s="1531"/>
      <c r="G15" s="1435"/>
      <c r="H15" s="1436"/>
      <c r="I15" s="14"/>
      <c r="J15" s="412"/>
      <c r="K15" s="1435"/>
      <c r="L15" s="1525"/>
      <c r="M15" s="968"/>
      <c r="N15" s="296"/>
      <c r="O15" s="1435"/>
      <c r="P15" s="1525"/>
      <c r="Q15" s="968"/>
      <c r="R15" s="721"/>
      <c r="S15" s="29" t="s">
        <v>30</v>
      </c>
      <c r="T15" s="1590"/>
      <c r="U15" s="1351"/>
      <c r="V15" s="1352"/>
      <c r="W15" s="1357"/>
      <c r="X15" s="1358"/>
      <c r="Y15" s="1351"/>
      <c r="Z15" s="1374"/>
      <c r="AA15" s="1357"/>
      <c r="AB15" s="1374"/>
      <c r="AC15" s="968"/>
      <c r="AD15" s="296"/>
      <c r="AE15" s="346"/>
      <c r="AF15" s="35"/>
      <c r="AG15" s="719"/>
    </row>
    <row r="16" spans="1:33" ht="8.15" customHeight="1">
      <c r="A16" s="1400"/>
      <c r="B16" s="1413" t="s">
        <v>14</v>
      </c>
      <c r="C16" s="1532"/>
      <c r="D16" s="1374"/>
      <c r="E16" s="1597"/>
      <c r="F16" s="20" t="s">
        <v>785</v>
      </c>
      <c r="G16" s="1355" t="s">
        <v>726</v>
      </c>
      <c r="H16" s="1526"/>
      <c r="I16" s="1351" t="s">
        <v>30</v>
      </c>
      <c r="J16" s="1352"/>
      <c r="K16" s="1357" t="s">
        <v>30</v>
      </c>
      <c r="L16" s="1374"/>
      <c r="M16" s="1345" t="s">
        <v>368</v>
      </c>
      <c r="N16" s="1365"/>
      <c r="O16" s="944"/>
      <c r="P16" s="945"/>
      <c r="Q16" s="1594" t="s">
        <v>30</v>
      </c>
      <c r="R16" s="1606"/>
      <c r="S16" s="1357"/>
      <c r="T16" s="1374"/>
      <c r="U16" s="1594"/>
      <c r="V16" s="20" t="s">
        <v>30</v>
      </c>
      <c r="W16" s="1341" t="s">
        <v>340</v>
      </c>
      <c r="X16" s="1342"/>
      <c r="Y16" s="296"/>
      <c r="Z16" s="296"/>
      <c r="AA16" s="1357"/>
      <c r="AB16" s="1374"/>
      <c r="AC16" s="296"/>
      <c r="AD16" s="296"/>
      <c r="AE16" s="54"/>
      <c r="AF16" s="35"/>
      <c r="AG16" s="719"/>
    </row>
    <row r="17" spans="1:39" ht="8.15" customHeight="1" thickBot="1">
      <c r="A17" s="1400"/>
      <c r="B17" s="1415"/>
      <c r="C17" s="1563"/>
      <c r="D17" s="1528"/>
      <c r="E17" s="1598"/>
      <c r="F17" s="20" t="s">
        <v>331</v>
      </c>
      <c r="G17" s="1527"/>
      <c r="H17" s="1528"/>
      <c r="I17" s="1555"/>
      <c r="J17" s="1556"/>
      <c r="K17" s="1343"/>
      <c r="L17" s="1374"/>
      <c r="M17" s="1358"/>
      <c r="N17" s="1352"/>
      <c r="O17" s="956"/>
      <c r="P17" s="951"/>
      <c r="Q17" s="1595"/>
      <c r="R17" s="1607"/>
      <c r="S17" s="1527"/>
      <c r="T17" s="1528"/>
      <c r="U17" s="1595"/>
      <c r="V17" s="381" t="s">
        <v>30</v>
      </c>
      <c r="W17" s="1527"/>
      <c r="X17" s="1528"/>
      <c r="Y17" s="296"/>
      <c r="Z17" s="721"/>
      <c r="AA17" s="1527"/>
      <c r="AB17" s="1528"/>
      <c r="AC17" s="296"/>
      <c r="AD17" s="721"/>
      <c r="AE17" s="54"/>
      <c r="AF17" s="35"/>
      <c r="AG17" s="719"/>
    </row>
    <row r="18" spans="1:39" ht="10.5" customHeight="1">
      <c r="A18" s="1410" t="s">
        <v>5</v>
      </c>
      <c r="B18" s="1416" t="s">
        <v>9</v>
      </c>
      <c r="C18" s="970"/>
      <c r="D18" s="296"/>
      <c r="E18" s="456"/>
      <c r="F18" s="200"/>
      <c r="G18" s="970"/>
      <c r="H18" s="296"/>
      <c r="I18" s="1351" t="s">
        <v>368</v>
      </c>
      <c r="J18" s="1352"/>
      <c r="K18" s="397" t="s">
        <v>785</v>
      </c>
      <c r="L18" s="1593"/>
      <c r="M18" s="1372"/>
      <c r="N18" s="1553"/>
      <c r="O18" s="1357" t="s">
        <v>340</v>
      </c>
      <c r="P18" s="1358"/>
      <c r="Q18" s="950"/>
      <c r="R18" s="954"/>
      <c r="S18" s="54"/>
      <c r="T18" s="35"/>
      <c r="U18" s="1372" t="s">
        <v>332</v>
      </c>
      <c r="V18" s="1596"/>
      <c r="W18" s="299"/>
      <c r="X18" s="202"/>
      <c r="Y18" s="456"/>
      <c r="Z18" s="200"/>
      <c r="AA18" s="1379" t="s">
        <v>30</v>
      </c>
      <c r="AB18" s="1380"/>
      <c r="AC18" s="1372" t="s">
        <v>30</v>
      </c>
      <c r="AD18" s="1596"/>
      <c r="AE18" s="54"/>
      <c r="AF18" s="35"/>
      <c r="AG18" s="719"/>
    </row>
    <row r="19" spans="1:39" ht="10.5" customHeight="1">
      <c r="A19" s="1411"/>
      <c r="B19" s="1367"/>
      <c r="C19" s="970"/>
      <c r="D19" s="296"/>
      <c r="E19" s="968"/>
      <c r="F19" s="721"/>
      <c r="G19" s="970"/>
      <c r="H19" s="296"/>
      <c r="I19" s="1354"/>
      <c r="J19" s="1346"/>
      <c r="K19" s="29" t="s">
        <v>331</v>
      </c>
      <c r="L19" s="1561"/>
      <c r="M19" s="1351"/>
      <c r="N19" s="1531"/>
      <c r="O19" s="1435"/>
      <c r="P19" s="1525"/>
      <c r="Q19" s="946"/>
      <c r="R19" s="945"/>
      <c r="S19" s="54"/>
      <c r="T19" s="35"/>
      <c r="U19" s="1360"/>
      <c r="V19" s="1525"/>
      <c r="W19" s="54"/>
      <c r="X19" s="53"/>
      <c r="Y19" s="968"/>
      <c r="Z19" s="721"/>
      <c r="AA19" s="1357"/>
      <c r="AB19" s="1374"/>
      <c r="AC19" s="1354"/>
      <c r="AD19" s="1525"/>
      <c r="AE19" s="54"/>
      <c r="AF19" s="35"/>
      <c r="AG19" s="719"/>
    </row>
    <row r="20" spans="1:39" ht="8.15" customHeight="1">
      <c r="A20" s="1411"/>
      <c r="B20" s="1413" t="s">
        <v>10</v>
      </c>
      <c r="C20" s="296"/>
      <c r="D20" s="296"/>
      <c r="E20" s="1351" t="s">
        <v>30</v>
      </c>
      <c r="F20" s="1358"/>
      <c r="G20" s="970"/>
      <c r="H20" s="296"/>
      <c r="I20" s="1353" t="s">
        <v>340</v>
      </c>
      <c r="J20" s="1365"/>
      <c r="K20" s="1532"/>
      <c r="L20" s="1374"/>
      <c r="M20" s="1543"/>
      <c r="N20" s="12" t="s">
        <v>785</v>
      </c>
      <c r="O20" s="54"/>
      <c r="P20" s="35"/>
      <c r="Q20" s="37"/>
      <c r="R20" s="12"/>
      <c r="S20" s="970"/>
      <c r="T20" s="721"/>
      <c r="U20" s="55"/>
      <c r="V20" s="35"/>
      <c r="W20" s="1355" t="s">
        <v>332</v>
      </c>
      <c r="X20" s="1526"/>
      <c r="Y20" s="1351" t="s">
        <v>30</v>
      </c>
      <c r="Z20" s="1352"/>
      <c r="AA20" s="970"/>
      <c r="AB20" s="721"/>
      <c r="AC20" s="1353" t="s">
        <v>368</v>
      </c>
      <c r="AD20" s="1356"/>
      <c r="AE20" s="54"/>
      <c r="AF20" s="35"/>
      <c r="AG20" s="35"/>
      <c r="AH20" s="35"/>
    </row>
    <row r="21" spans="1:39" ht="8.15" customHeight="1">
      <c r="A21" s="1411"/>
      <c r="B21" s="1414"/>
      <c r="C21" s="721"/>
      <c r="D21" s="721"/>
      <c r="E21" s="1351"/>
      <c r="F21" s="1358"/>
      <c r="G21" s="970"/>
      <c r="H21" s="296"/>
      <c r="I21" s="1354"/>
      <c r="J21" s="1362"/>
      <c r="K21" s="1532"/>
      <c r="L21" s="1374"/>
      <c r="M21" s="1604"/>
      <c r="N21" s="681" t="s">
        <v>331</v>
      </c>
      <c r="O21" s="54"/>
      <c r="P21" s="53"/>
      <c r="Q21" s="37"/>
      <c r="R21" s="12"/>
      <c r="S21" s="970"/>
      <c r="T21" s="721"/>
      <c r="U21" s="885"/>
      <c r="V21" s="908"/>
      <c r="W21" s="1435"/>
      <c r="X21" s="1436"/>
      <c r="Y21" s="1351"/>
      <c r="Z21" s="1352"/>
      <c r="AA21" s="970"/>
      <c r="AB21" s="721"/>
      <c r="AC21" s="1354"/>
      <c r="AD21" s="1525"/>
      <c r="AE21" s="54"/>
      <c r="AF21" s="35"/>
      <c r="AG21" s="35"/>
      <c r="AH21" s="35"/>
    </row>
    <row r="22" spans="1:39" ht="8.15" customHeight="1">
      <c r="A22" s="1411"/>
      <c r="B22" s="1413" t="s">
        <v>11</v>
      </c>
      <c r="C22" s="719"/>
      <c r="D22" s="719"/>
      <c r="E22" s="1351" t="s">
        <v>30</v>
      </c>
      <c r="F22" s="1374"/>
      <c r="G22" s="970"/>
      <c r="H22" s="191"/>
      <c r="I22" s="721"/>
      <c r="J22" s="721"/>
      <c r="K22" s="970"/>
      <c r="L22" s="191"/>
      <c r="M22" s="296"/>
      <c r="N22" s="296"/>
      <c r="O22" s="1357" t="s">
        <v>30</v>
      </c>
      <c r="P22" s="1358"/>
      <c r="Q22" s="1353" t="s">
        <v>488</v>
      </c>
      <c r="R22" s="1356"/>
      <c r="S22" s="29" t="s">
        <v>30</v>
      </c>
      <c r="T22" s="1551" t="s">
        <v>74</v>
      </c>
      <c r="U22" s="1353" t="s">
        <v>333</v>
      </c>
      <c r="V22" s="1589"/>
      <c r="W22" s="994"/>
      <c r="X22" s="296"/>
      <c r="Y22" s="1351" t="s">
        <v>30</v>
      </c>
      <c r="Z22" s="1352"/>
      <c r="AA22" s="994"/>
      <c r="AB22" s="296"/>
      <c r="AC22" s="1353" t="s">
        <v>346</v>
      </c>
      <c r="AD22" s="1356"/>
      <c r="AE22" s="347"/>
      <c r="AF22" s="14"/>
      <c r="AG22" s="35"/>
      <c r="AH22" s="35"/>
      <c r="AI22" s="35"/>
      <c r="AJ22" s="35"/>
    </row>
    <row r="23" spans="1:39" ht="8.15" customHeight="1">
      <c r="A23" s="1411"/>
      <c r="B23" s="1414"/>
      <c r="C23" s="719"/>
      <c r="D23" s="719"/>
      <c r="E23" s="1360"/>
      <c r="F23" s="1436"/>
      <c r="G23" s="970"/>
      <c r="H23" s="191"/>
      <c r="I23" s="721"/>
      <c r="J23" s="721"/>
      <c r="K23" s="970"/>
      <c r="L23" s="296"/>
      <c r="M23" s="968"/>
      <c r="N23" s="296"/>
      <c r="O23" s="1357"/>
      <c r="P23" s="1358"/>
      <c r="Q23" s="1351"/>
      <c r="R23" s="1358"/>
      <c r="S23" s="29" t="s">
        <v>30</v>
      </c>
      <c r="T23" s="1551"/>
      <c r="U23" s="1351"/>
      <c r="V23" s="1550"/>
      <c r="W23" s="994"/>
      <c r="X23" s="296"/>
      <c r="Y23" s="1351"/>
      <c r="Z23" s="1352"/>
      <c r="AA23" s="994"/>
      <c r="AB23" s="296"/>
      <c r="AC23" s="1351"/>
      <c r="AD23" s="1358"/>
      <c r="AE23" s="29"/>
      <c r="AF23" s="14"/>
      <c r="AG23" s="35"/>
      <c r="AH23" s="35"/>
      <c r="AI23" s="35"/>
      <c r="AJ23" s="35"/>
    </row>
    <row r="24" spans="1:39" ht="8.15" customHeight="1">
      <c r="A24" s="1411"/>
      <c r="B24" s="1413" t="s">
        <v>12</v>
      </c>
      <c r="C24" s="719"/>
      <c r="D24" s="719"/>
      <c r="E24" s="1353" t="s">
        <v>368</v>
      </c>
      <c r="F24" s="1526"/>
      <c r="G24" s="1568" t="s">
        <v>814</v>
      </c>
      <c r="H24" s="1569"/>
      <c r="I24" s="1569"/>
      <c r="J24" s="1569"/>
      <c r="K24" s="1569"/>
      <c r="L24" s="1569"/>
      <c r="M24" s="1569"/>
      <c r="N24" s="1569"/>
      <c r="O24" s="1569"/>
      <c r="P24" s="1569"/>
      <c r="Q24" s="1569"/>
      <c r="R24" s="1570"/>
      <c r="S24" s="1532"/>
      <c r="T24" s="1374" t="s">
        <v>334</v>
      </c>
      <c r="U24" s="1540" t="s">
        <v>74</v>
      </c>
      <c r="V24" s="20" t="s">
        <v>30</v>
      </c>
      <c r="W24" s="1568" t="s">
        <v>815</v>
      </c>
      <c r="X24" s="1569"/>
      <c r="Y24" s="1569"/>
      <c r="Z24" s="1569"/>
      <c r="AA24" s="1569"/>
      <c r="AB24" s="1569"/>
      <c r="AC24" s="1569"/>
      <c r="AD24" s="1570"/>
      <c r="AE24" s="994"/>
      <c r="AF24" s="721"/>
      <c r="AG24" s="35"/>
      <c r="AH24" s="35"/>
      <c r="AI24" s="35"/>
      <c r="AJ24" s="35"/>
    </row>
    <row r="25" spans="1:39" ht="8.15" customHeight="1">
      <c r="A25" s="1411"/>
      <c r="B25" s="1414"/>
      <c r="C25" s="719"/>
      <c r="D25" s="719"/>
      <c r="E25" s="1360"/>
      <c r="F25" s="1436"/>
      <c r="G25" s="1571"/>
      <c r="H25" s="1572"/>
      <c r="I25" s="1572"/>
      <c r="J25" s="1572"/>
      <c r="K25" s="1572"/>
      <c r="L25" s="1572"/>
      <c r="M25" s="1572"/>
      <c r="N25" s="1572"/>
      <c r="O25" s="1572"/>
      <c r="P25" s="1572"/>
      <c r="Q25" s="1572"/>
      <c r="R25" s="1573"/>
      <c r="S25" s="1599"/>
      <c r="T25" s="1436"/>
      <c r="U25" s="1540"/>
      <c r="V25" s="20" t="s">
        <v>30</v>
      </c>
      <c r="W25" s="1571"/>
      <c r="X25" s="1572"/>
      <c r="Y25" s="1572"/>
      <c r="Z25" s="1572"/>
      <c r="AA25" s="1572"/>
      <c r="AB25" s="1572"/>
      <c r="AC25" s="1572"/>
      <c r="AD25" s="1573"/>
      <c r="AE25" s="994"/>
      <c r="AF25" s="721"/>
      <c r="AG25" s="35" t="s">
        <v>30</v>
      </c>
      <c r="AH25" s="35"/>
      <c r="AI25" s="35"/>
      <c r="AJ25" s="35"/>
    </row>
    <row r="26" spans="1:39" ht="8.15" customHeight="1">
      <c r="A26" s="1411"/>
      <c r="B26" s="1413" t="s">
        <v>13</v>
      </c>
      <c r="C26" s="1353" t="s">
        <v>368</v>
      </c>
      <c r="D26" s="1356"/>
      <c r="E26" s="55"/>
      <c r="F26" s="719"/>
      <c r="G26" s="970"/>
      <c r="H26" s="191"/>
      <c r="I26" s="719"/>
      <c r="J26" s="719"/>
      <c r="K26" s="970"/>
      <c r="L26" s="296"/>
      <c r="M26" s="55"/>
      <c r="N26" s="719"/>
      <c r="O26" s="944"/>
      <c r="P26" s="945"/>
      <c r="Q26" s="946"/>
      <c r="R26" s="945"/>
      <c r="S26" s="1355" t="s">
        <v>30</v>
      </c>
      <c r="T26" s="1356"/>
      <c r="U26" s="1353" t="s">
        <v>680</v>
      </c>
      <c r="V26" s="1526"/>
      <c r="W26" s="994"/>
      <c r="X26" s="721"/>
      <c r="Y26" s="1351" t="s">
        <v>340</v>
      </c>
      <c r="Z26" s="1358"/>
      <c r="AA26" s="1357"/>
      <c r="AB26" s="1358"/>
      <c r="AC26" s="1351"/>
      <c r="AD26" s="1358"/>
      <c r="AE26" s="994"/>
      <c r="AF26" s="721"/>
      <c r="AG26" s="35" t="s">
        <v>30</v>
      </c>
      <c r="AH26" s="35"/>
      <c r="AI26" s="35"/>
      <c r="AJ26" s="35"/>
    </row>
    <row r="27" spans="1:39" ht="8.15" customHeight="1">
      <c r="A27" s="1411"/>
      <c r="B27" s="1414"/>
      <c r="C27" s="1354"/>
      <c r="D27" s="1525"/>
      <c r="E27" s="55"/>
      <c r="F27" s="719"/>
      <c r="G27" s="970"/>
      <c r="H27" s="191"/>
      <c r="I27" s="719"/>
      <c r="J27" s="719"/>
      <c r="K27" s="970"/>
      <c r="L27" s="721"/>
      <c r="M27" s="55"/>
      <c r="N27" s="719"/>
      <c r="O27" s="944"/>
      <c r="P27" s="945"/>
      <c r="Q27" s="946"/>
      <c r="R27" s="945"/>
      <c r="S27" s="1435"/>
      <c r="T27" s="1436"/>
      <c r="U27" s="1360"/>
      <c r="V27" s="1525"/>
      <c r="W27" s="994"/>
      <c r="X27" s="721"/>
      <c r="Y27" s="1354"/>
      <c r="Z27" s="1346"/>
      <c r="AA27" s="1357"/>
      <c r="AB27" s="1358"/>
      <c r="AC27" s="1351"/>
      <c r="AD27" s="1358"/>
      <c r="AE27" s="994"/>
      <c r="AF27" s="721"/>
      <c r="AG27" s="14"/>
      <c r="AH27" s="14"/>
      <c r="AI27" s="14"/>
      <c r="AJ27" s="14"/>
      <c r="AK27" s="14"/>
      <c r="AL27" s="14"/>
      <c r="AM27" s="14"/>
    </row>
    <row r="28" spans="1:39" ht="8.15" customHeight="1">
      <c r="A28" s="1411"/>
      <c r="B28" s="1413" t="s">
        <v>14</v>
      </c>
      <c r="C28" s="296"/>
      <c r="D28" s="296"/>
      <c r="E28" s="968"/>
      <c r="F28" s="296"/>
      <c r="G28" s="1357" t="s">
        <v>30</v>
      </c>
      <c r="H28" s="1374"/>
      <c r="I28" s="968"/>
      <c r="J28" s="296"/>
      <c r="K28" s="1357" t="s">
        <v>30</v>
      </c>
      <c r="L28" s="1358"/>
      <c r="M28" s="968"/>
      <c r="N28" s="296"/>
      <c r="O28" s="404" t="s">
        <v>785</v>
      </c>
      <c r="P28" s="1567"/>
      <c r="Q28" s="1351"/>
      <c r="R28" s="1531"/>
      <c r="S28" s="1355" t="s">
        <v>680</v>
      </c>
      <c r="T28" s="1356"/>
      <c r="U28" s="1353" t="s">
        <v>340</v>
      </c>
      <c r="V28" s="1356"/>
      <c r="W28" s="994"/>
      <c r="X28" s="721"/>
      <c r="Y28" s="995"/>
      <c r="Z28" s="296"/>
      <c r="AA28" s="1341" t="s">
        <v>368</v>
      </c>
      <c r="AB28" s="1345"/>
      <c r="AC28" s="1351"/>
      <c r="AD28" s="1358"/>
      <c r="AE28" s="994"/>
      <c r="AF28" s="721"/>
      <c r="AG28" s="14" t="s">
        <v>30</v>
      </c>
      <c r="AH28" s="14"/>
      <c r="AI28" s="14"/>
      <c r="AJ28" s="14"/>
      <c r="AK28" s="14"/>
      <c r="AL28" s="14"/>
      <c r="AM28" s="14"/>
    </row>
    <row r="29" spans="1:39" ht="8.15" customHeight="1">
      <c r="A29" s="1411"/>
      <c r="B29" s="1420"/>
      <c r="C29" s="296"/>
      <c r="D29" s="296"/>
      <c r="E29" s="968"/>
      <c r="F29" s="296"/>
      <c r="G29" s="1357"/>
      <c r="H29" s="1374"/>
      <c r="I29" s="968"/>
      <c r="J29" s="296"/>
      <c r="K29" s="1357"/>
      <c r="L29" s="1358"/>
      <c r="M29" s="968"/>
      <c r="N29" s="296"/>
      <c r="O29" s="29" t="s">
        <v>331</v>
      </c>
      <c r="P29" s="1561"/>
      <c r="Q29" s="1351"/>
      <c r="R29" s="1531"/>
      <c r="S29" s="1435"/>
      <c r="T29" s="1436"/>
      <c r="U29" s="1354"/>
      <c r="V29" s="1525"/>
      <c r="W29" s="994"/>
      <c r="X29" s="721"/>
      <c r="Y29" s="995"/>
      <c r="Z29" s="296"/>
      <c r="AA29" s="1343"/>
      <c r="AB29" s="1346"/>
      <c r="AC29" s="1351"/>
      <c r="AD29" s="1358"/>
      <c r="AE29" s="994"/>
      <c r="AF29" s="721"/>
      <c r="AG29" s="12" t="s">
        <v>30</v>
      </c>
      <c r="AH29" s="12"/>
      <c r="AI29" s="12"/>
      <c r="AJ29" s="12"/>
    </row>
    <row r="30" spans="1:39" ht="7.5" customHeight="1">
      <c r="A30" s="1411"/>
      <c r="B30" s="1413" t="s">
        <v>24</v>
      </c>
      <c r="C30" s="347"/>
      <c r="D30" s="414"/>
      <c r="E30" s="12"/>
      <c r="F30" s="12"/>
      <c r="G30" s="29"/>
      <c r="H30" s="19"/>
      <c r="I30" s="14"/>
      <c r="J30" s="412"/>
      <c r="K30" s="29"/>
      <c r="L30" s="19"/>
      <c r="M30" s="12"/>
      <c r="N30" s="12"/>
      <c r="O30" s="1532"/>
      <c r="P30" s="1374"/>
      <c r="Q30" s="1540"/>
      <c r="R30" s="12" t="s">
        <v>785</v>
      </c>
      <c r="S30" s="347"/>
      <c r="T30" s="14"/>
      <c r="U30" s="37"/>
      <c r="V30" s="12"/>
      <c r="W30" s="29"/>
      <c r="X30" s="19"/>
      <c r="Y30" s="14"/>
      <c r="Z30" s="14"/>
      <c r="AA30" s="29"/>
      <c r="AB30" s="19"/>
      <c r="AC30" s="14"/>
      <c r="AD30" s="14"/>
      <c r="AE30" s="29"/>
      <c r="AF30" s="14"/>
      <c r="AG30" s="12"/>
      <c r="AH30" s="12"/>
      <c r="AI30" s="12"/>
      <c r="AJ30" s="12"/>
    </row>
    <row r="31" spans="1:39" ht="7.5" customHeight="1" thickBot="1">
      <c r="A31" s="1412"/>
      <c r="B31" s="1415"/>
      <c r="C31" s="419"/>
      <c r="D31" s="420"/>
      <c r="E31" s="383"/>
      <c r="F31" s="383"/>
      <c r="G31" s="382"/>
      <c r="H31" s="380"/>
      <c r="I31" s="421"/>
      <c r="J31" s="422"/>
      <c r="K31" s="382"/>
      <c r="L31" s="380"/>
      <c r="M31" s="12"/>
      <c r="N31" s="12"/>
      <c r="O31" s="1563"/>
      <c r="P31" s="1528"/>
      <c r="Q31" s="1562"/>
      <c r="R31" s="383" t="s">
        <v>331</v>
      </c>
      <c r="S31" s="419"/>
      <c r="T31" s="421"/>
      <c r="U31" s="396"/>
      <c r="V31" s="381"/>
      <c r="W31" s="383"/>
      <c r="X31" s="380"/>
      <c r="Y31" s="421"/>
      <c r="Z31" s="421"/>
      <c r="AA31" s="382"/>
      <c r="AB31" s="380"/>
      <c r="AC31" s="421"/>
      <c r="AD31" s="421"/>
      <c r="AE31" s="347"/>
      <c r="AF31" s="14"/>
      <c r="AG31" s="12"/>
      <c r="AH31" s="12"/>
      <c r="AI31" s="35"/>
      <c r="AJ31" s="35"/>
    </row>
    <row r="32" spans="1:39" ht="7.5" customHeight="1">
      <c r="A32" s="1410" t="s">
        <v>6</v>
      </c>
      <c r="B32" s="1419" t="s">
        <v>9</v>
      </c>
      <c r="C32" s="1353" t="s">
        <v>333</v>
      </c>
      <c r="D32" s="1564"/>
      <c r="E32" s="402" t="s">
        <v>30</v>
      </c>
      <c r="F32" s="1566">
        <v>479</v>
      </c>
      <c r="G32" s="1357" t="s">
        <v>30</v>
      </c>
      <c r="H32" s="1374"/>
      <c r="I32" s="1372" t="s">
        <v>30</v>
      </c>
      <c r="J32" s="1373"/>
      <c r="K32" s="1357" t="s">
        <v>332</v>
      </c>
      <c r="L32" s="1358"/>
      <c r="M32" s="1372" t="s">
        <v>533</v>
      </c>
      <c r="N32" s="1373"/>
      <c r="O32" s="944"/>
      <c r="P32" s="945"/>
      <c r="Q32" s="1353" t="s">
        <v>681</v>
      </c>
      <c r="R32" s="1365"/>
      <c r="S32" s="29" t="s">
        <v>785</v>
      </c>
      <c r="T32" s="1551" t="s">
        <v>30</v>
      </c>
      <c r="U32" s="1351" t="s">
        <v>30</v>
      </c>
      <c r="V32" s="1531"/>
      <c r="W32" s="1379" t="s">
        <v>30</v>
      </c>
      <c r="X32" s="1380"/>
      <c r="Y32" s="296"/>
      <c r="Z32" s="296"/>
      <c r="AA32" s="1379" t="s">
        <v>339</v>
      </c>
      <c r="AB32" s="1380"/>
      <c r="AC32" s="1353" t="s">
        <v>680</v>
      </c>
      <c r="AD32" s="1356"/>
      <c r="AE32" s="1357"/>
      <c r="AF32" s="1358"/>
      <c r="AG32" s="12"/>
      <c r="AH32" s="12"/>
      <c r="AI32" s="35"/>
      <c r="AJ32" s="35"/>
    </row>
    <row r="33" spans="1:36" ht="7.5" customHeight="1">
      <c r="A33" s="1411"/>
      <c r="B33" s="1414"/>
      <c r="C33" s="1351"/>
      <c r="D33" s="1565"/>
      <c r="E33" s="12" t="s">
        <v>30</v>
      </c>
      <c r="F33" s="1551"/>
      <c r="G33" s="1343"/>
      <c r="H33" s="1344"/>
      <c r="I33" s="1351"/>
      <c r="J33" s="1352"/>
      <c r="K33" s="1343"/>
      <c r="L33" s="1346"/>
      <c r="M33" s="1354"/>
      <c r="N33" s="1362"/>
      <c r="O33" s="944"/>
      <c r="P33" s="945"/>
      <c r="Q33" s="1354"/>
      <c r="R33" s="1362"/>
      <c r="S33" s="29" t="s">
        <v>331</v>
      </c>
      <c r="T33" s="1551"/>
      <c r="U33" s="1351"/>
      <c r="V33" s="1531"/>
      <c r="W33" s="1357"/>
      <c r="X33" s="1374"/>
      <c r="Y33" s="296"/>
      <c r="Z33" s="296"/>
      <c r="AA33" s="1343"/>
      <c r="AB33" s="1344"/>
      <c r="AC33" s="1354"/>
      <c r="AD33" s="1525"/>
      <c r="AE33" s="1357"/>
      <c r="AF33" s="1358"/>
      <c r="AG33" s="35"/>
      <c r="AH33" s="35"/>
      <c r="AI33" s="12"/>
      <c r="AJ33" s="12"/>
    </row>
    <row r="34" spans="1:36" ht="7.5" customHeight="1">
      <c r="A34" s="1411"/>
      <c r="B34" s="1413" t="s">
        <v>10</v>
      </c>
      <c r="C34" s="1540">
        <v>479</v>
      </c>
      <c r="D34" s="19" t="s">
        <v>30</v>
      </c>
      <c r="E34" s="1531"/>
      <c r="F34" s="1358" t="s">
        <v>334</v>
      </c>
      <c r="G34" s="1341" t="s">
        <v>532</v>
      </c>
      <c r="H34" s="1342"/>
      <c r="I34" s="14"/>
      <c r="J34" s="14"/>
      <c r="K34" s="347"/>
      <c r="L34" s="414"/>
      <c r="M34" s="721"/>
      <c r="N34" s="969"/>
      <c r="O34" s="1345" t="s">
        <v>496</v>
      </c>
      <c r="P34" s="1356"/>
      <c r="Q34" s="968"/>
      <c r="R34" s="721"/>
      <c r="S34" s="1532"/>
      <c r="T34" s="1374" t="s">
        <v>30</v>
      </c>
      <c r="U34" s="1543" t="s">
        <v>30</v>
      </c>
      <c r="V34" s="12" t="s">
        <v>785</v>
      </c>
      <c r="W34" s="1355" t="s">
        <v>680</v>
      </c>
      <c r="X34" s="1526"/>
      <c r="Y34" s="721"/>
      <c r="Z34" s="296"/>
      <c r="AA34" s="1341" t="s">
        <v>332</v>
      </c>
      <c r="AB34" s="1345"/>
      <c r="AC34" s="1353" t="s">
        <v>340</v>
      </c>
      <c r="AD34" s="1356"/>
      <c r="AE34" s="994"/>
      <c r="AF34" s="721"/>
      <c r="AG34" s="35"/>
      <c r="AH34" s="35"/>
      <c r="AI34" s="12"/>
      <c r="AJ34" s="12"/>
    </row>
    <row r="35" spans="1:36" ht="7.5" customHeight="1">
      <c r="A35" s="1411"/>
      <c r="B35" s="1414"/>
      <c r="C35" s="1540"/>
      <c r="D35" s="19" t="s">
        <v>30</v>
      </c>
      <c r="E35" s="1608"/>
      <c r="F35" s="1344"/>
      <c r="G35" s="1343"/>
      <c r="H35" s="1344"/>
      <c r="I35" s="409"/>
      <c r="J35" s="14"/>
      <c r="K35" s="347"/>
      <c r="L35" s="414"/>
      <c r="M35" s="721"/>
      <c r="N35" s="969"/>
      <c r="O35" s="1346"/>
      <c r="P35" s="1525"/>
      <c r="Q35" s="968"/>
      <c r="R35" s="721"/>
      <c r="S35" s="1532"/>
      <c r="T35" s="1374"/>
      <c r="U35" s="1547"/>
      <c r="V35" s="534" t="s">
        <v>331</v>
      </c>
      <c r="W35" s="1435"/>
      <c r="X35" s="1436"/>
      <c r="Y35" s="721"/>
      <c r="Z35" s="296"/>
      <c r="AA35" s="1343"/>
      <c r="AB35" s="1346"/>
      <c r="AC35" s="1354"/>
      <c r="AD35" s="1525"/>
      <c r="AE35" s="994"/>
      <c r="AF35" s="721"/>
      <c r="AG35" s="35"/>
      <c r="AH35" s="35"/>
      <c r="AI35" s="12"/>
      <c r="AJ35" s="12"/>
    </row>
    <row r="36" spans="1:36" ht="7.5" customHeight="1">
      <c r="A36" s="1411"/>
      <c r="B36" s="1413" t="s">
        <v>11</v>
      </c>
      <c r="C36" s="296"/>
      <c r="D36" s="296"/>
      <c r="E36" s="1353" t="s">
        <v>533</v>
      </c>
      <c r="F36" s="1356"/>
      <c r="G36" s="1355" t="s">
        <v>332</v>
      </c>
      <c r="H36" s="1526"/>
      <c r="I36" s="37"/>
      <c r="J36" s="12"/>
      <c r="K36" s="29" t="s">
        <v>30</v>
      </c>
      <c r="L36" s="1561">
        <v>479</v>
      </c>
      <c r="M36" s="1353" t="s">
        <v>333</v>
      </c>
      <c r="N36" s="1589"/>
      <c r="O36" s="944"/>
      <c r="P36" s="945"/>
      <c r="Q36" s="946"/>
      <c r="R36" s="945"/>
      <c r="S36" s="1357" t="s">
        <v>30</v>
      </c>
      <c r="T36" s="1358"/>
      <c r="U36" s="995"/>
      <c r="V36" s="296"/>
      <c r="W36" s="1357" t="s">
        <v>30</v>
      </c>
      <c r="X36" s="1358"/>
      <c r="Y36" s="995"/>
      <c r="Z36" s="296"/>
      <c r="AA36" s="1341" t="s">
        <v>680</v>
      </c>
      <c r="AB36" s="1342"/>
      <c r="AC36" s="995"/>
      <c r="AD36" s="721"/>
      <c r="AE36" s="347"/>
      <c r="AF36" s="14"/>
      <c r="AG36" s="35"/>
      <c r="AH36" s="35"/>
      <c r="AI36" s="12"/>
      <c r="AJ36" s="12"/>
    </row>
    <row r="37" spans="1:36" ht="9.75" customHeight="1">
      <c r="A37" s="1411"/>
      <c r="B37" s="1414"/>
      <c r="C37" s="721"/>
      <c r="D37" s="721"/>
      <c r="E37" s="1354"/>
      <c r="F37" s="1525"/>
      <c r="G37" s="1435"/>
      <c r="H37" s="1436"/>
      <c r="I37" s="37"/>
      <c r="J37" s="12"/>
      <c r="K37" s="29" t="s">
        <v>30</v>
      </c>
      <c r="L37" s="1561"/>
      <c r="M37" s="1351"/>
      <c r="N37" s="1550"/>
      <c r="O37" s="944"/>
      <c r="P37" s="945"/>
      <c r="Q37" s="946"/>
      <c r="R37" s="945"/>
      <c r="S37" s="1357"/>
      <c r="T37" s="1358"/>
      <c r="U37" s="995"/>
      <c r="V37" s="296"/>
      <c r="W37" s="1357"/>
      <c r="X37" s="1358"/>
      <c r="Y37" s="910"/>
      <c r="Z37" s="697"/>
      <c r="AA37" s="1343"/>
      <c r="AB37" s="1344"/>
      <c r="AC37" s="995"/>
      <c r="AD37" s="721"/>
      <c r="AE37" s="347"/>
      <c r="AF37" s="14"/>
      <c r="AG37" s="35"/>
      <c r="AH37" s="35"/>
      <c r="AI37" s="672"/>
      <c r="AJ37" s="35"/>
    </row>
    <row r="38" spans="1:36" ht="7.5" customHeight="1">
      <c r="A38" s="1411"/>
      <c r="B38" s="1413" t="s">
        <v>12</v>
      </c>
      <c r="C38" s="1357" t="s">
        <v>30</v>
      </c>
      <c r="D38" s="1374"/>
      <c r="E38" s="296"/>
      <c r="F38" s="296"/>
      <c r="G38" s="29"/>
      <c r="H38" s="743"/>
      <c r="I38" s="1353" t="s">
        <v>332</v>
      </c>
      <c r="J38" s="1345"/>
      <c r="K38" s="1532"/>
      <c r="L38" s="1358" t="s">
        <v>334</v>
      </c>
      <c r="M38" s="1540">
        <v>479</v>
      </c>
      <c r="N38" s="20" t="s">
        <v>30</v>
      </c>
      <c r="O38" s="29"/>
      <c r="P38" s="12"/>
      <c r="Q38" s="37"/>
      <c r="R38" s="12"/>
      <c r="S38" s="347"/>
      <c r="T38" s="414"/>
      <c r="U38" s="296"/>
      <c r="V38" s="296"/>
      <c r="W38" s="994"/>
      <c r="X38" s="721"/>
      <c r="Y38" s="1351" t="s">
        <v>680</v>
      </c>
      <c r="Z38" s="1358"/>
      <c r="AA38" s="1355" t="s">
        <v>30</v>
      </c>
      <c r="AB38" s="1526"/>
      <c r="AC38" s="1351" t="s">
        <v>30</v>
      </c>
      <c r="AD38" s="1358"/>
      <c r="AE38" s="347"/>
      <c r="AF38" s="14"/>
      <c r="AG38" s="35"/>
      <c r="AH38" s="35"/>
      <c r="AI38" s="35"/>
      <c r="AJ38" s="35"/>
    </row>
    <row r="39" spans="1:36" ht="7.5" customHeight="1">
      <c r="A39" s="1411"/>
      <c r="B39" s="1414"/>
      <c r="C39" s="1343"/>
      <c r="D39" s="1344"/>
      <c r="E39" s="296"/>
      <c r="F39" s="296"/>
      <c r="G39" s="29"/>
      <c r="H39" s="19"/>
      <c r="I39" s="1354"/>
      <c r="J39" s="1346"/>
      <c r="K39" s="1533"/>
      <c r="L39" s="1346"/>
      <c r="M39" s="1540"/>
      <c r="N39" s="20" t="s">
        <v>30</v>
      </c>
      <c r="O39" s="29"/>
      <c r="P39" s="12"/>
      <c r="Q39" s="37"/>
      <c r="R39" s="12"/>
      <c r="S39" s="429"/>
      <c r="T39" s="430"/>
      <c r="U39" s="296"/>
      <c r="V39" s="721"/>
      <c r="W39" s="994"/>
      <c r="X39" s="721"/>
      <c r="Y39" s="1360"/>
      <c r="Z39" s="1525"/>
      <c r="AA39" s="1357"/>
      <c r="AB39" s="1374"/>
      <c r="AC39" s="1351"/>
      <c r="AD39" s="1358"/>
      <c r="AE39" s="347"/>
      <c r="AF39" s="14"/>
      <c r="AG39" s="35"/>
      <c r="AH39" s="35"/>
      <c r="AI39" s="35"/>
      <c r="AJ39" s="35"/>
    </row>
    <row r="40" spans="1:36" ht="7.5" customHeight="1">
      <c r="A40" s="1411"/>
      <c r="B40" s="1413" t="s">
        <v>13</v>
      </c>
      <c r="C40" s="1345" t="s">
        <v>332</v>
      </c>
      <c r="D40" s="1342"/>
      <c r="E40" s="719"/>
      <c r="F40" s="719"/>
      <c r="G40" s="54"/>
      <c r="H40" s="35"/>
      <c r="I40" s="55"/>
      <c r="J40" s="719"/>
      <c r="K40" s="347"/>
      <c r="L40" s="414"/>
      <c r="M40" s="14"/>
      <c r="N40" s="412"/>
      <c r="O40" s="12" t="s">
        <v>30</v>
      </c>
      <c r="P40" s="1561">
        <v>479</v>
      </c>
      <c r="Q40" s="1353" t="s">
        <v>333</v>
      </c>
      <c r="R40" s="1548"/>
      <c r="S40" s="1357" t="s">
        <v>340</v>
      </c>
      <c r="T40" s="1374"/>
      <c r="U40" s="1353" t="s">
        <v>729</v>
      </c>
      <c r="V40" s="1345"/>
      <c r="W40" s="1357" t="s">
        <v>30</v>
      </c>
      <c r="X40" s="1374"/>
      <c r="Y40" s="1351" t="s">
        <v>368</v>
      </c>
      <c r="Z40" s="1352"/>
      <c r="AA40" s="994"/>
      <c r="AB40" s="721"/>
      <c r="AC40" s="1351" t="s">
        <v>30</v>
      </c>
      <c r="AD40" s="1358"/>
      <c r="AE40" s="994"/>
      <c r="AF40" s="721"/>
      <c r="AG40" s="28"/>
      <c r="AH40" s="28"/>
      <c r="AI40" s="35"/>
      <c r="AJ40" s="35"/>
    </row>
    <row r="41" spans="1:36" ht="7.5" customHeight="1">
      <c r="A41" s="1411"/>
      <c r="B41" s="1414"/>
      <c r="C41" s="1346"/>
      <c r="D41" s="1344"/>
      <c r="E41" s="719"/>
      <c r="F41" s="719"/>
      <c r="G41" s="54"/>
      <c r="H41" s="35"/>
      <c r="I41" s="55"/>
      <c r="J41" s="719"/>
      <c r="K41" s="347"/>
      <c r="L41" s="414"/>
      <c r="M41" s="14"/>
      <c r="N41" s="412"/>
      <c r="O41" s="12" t="s">
        <v>30</v>
      </c>
      <c r="P41" s="1561"/>
      <c r="Q41" s="1351"/>
      <c r="R41" s="1531"/>
      <c r="S41" s="1343"/>
      <c r="T41" s="1344"/>
      <c r="U41" s="1354"/>
      <c r="V41" s="1362"/>
      <c r="W41" s="1357"/>
      <c r="X41" s="1374"/>
      <c r="Y41" s="1354"/>
      <c r="Z41" s="1362"/>
      <c r="AA41" s="994"/>
      <c r="AB41" s="721"/>
      <c r="AC41" s="1351"/>
      <c r="AD41" s="1358"/>
      <c r="AE41" s="994"/>
      <c r="AF41" s="721"/>
      <c r="AG41" s="28"/>
      <c r="AH41" s="28"/>
      <c r="AI41" s="35"/>
      <c r="AJ41" s="35"/>
    </row>
    <row r="42" spans="1:36" ht="7.5" customHeight="1">
      <c r="A42" s="1411"/>
      <c r="B42" s="1413" t="s">
        <v>14</v>
      </c>
      <c r="C42" s="1356" t="s">
        <v>30</v>
      </c>
      <c r="D42" s="1526"/>
      <c r="E42" s="1358" t="s">
        <v>30</v>
      </c>
      <c r="F42" s="1358"/>
      <c r="G42" s="54"/>
      <c r="H42" s="35"/>
      <c r="I42" s="55"/>
      <c r="J42" s="719"/>
      <c r="K42" s="970"/>
      <c r="L42" s="721"/>
      <c r="M42" s="1351" t="s">
        <v>30</v>
      </c>
      <c r="N42" s="1352"/>
      <c r="O42" s="1532"/>
      <c r="P42" s="1374" t="s">
        <v>334</v>
      </c>
      <c r="Q42" s="1540">
        <v>479</v>
      </c>
      <c r="R42" s="12" t="s">
        <v>30</v>
      </c>
      <c r="S42" s="1355" t="s">
        <v>368</v>
      </c>
      <c r="T42" s="1526"/>
      <c r="U42" s="296"/>
      <c r="V42" s="969"/>
      <c r="W42" s="1341" t="s">
        <v>728</v>
      </c>
      <c r="X42" s="1342"/>
      <c r="Y42" s="1353" t="s">
        <v>332</v>
      </c>
      <c r="Z42" s="1365"/>
      <c r="AA42" s="1357"/>
      <c r="AB42" s="1358"/>
      <c r="AC42" s="968"/>
      <c r="AD42" s="296"/>
      <c r="AE42" s="29"/>
      <c r="AF42" s="12"/>
      <c r="AG42" s="28"/>
      <c r="AH42" s="28"/>
      <c r="AI42" s="35"/>
      <c r="AJ42" s="35"/>
    </row>
    <row r="43" spans="1:36" ht="7.5" customHeight="1" thickBot="1">
      <c r="A43" s="1411"/>
      <c r="B43" s="1420"/>
      <c r="C43" s="1554"/>
      <c r="D43" s="1528"/>
      <c r="E43" s="1554"/>
      <c r="F43" s="1556"/>
      <c r="G43" s="719"/>
      <c r="H43" s="719"/>
      <c r="I43" s="523"/>
      <c r="J43" s="715"/>
      <c r="K43" s="646"/>
      <c r="L43" s="552"/>
      <c r="M43" s="1555"/>
      <c r="N43" s="1556"/>
      <c r="O43" s="1563"/>
      <c r="P43" s="1528"/>
      <c r="Q43" s="1562"/>
      <c r="R43" s="383" t="s">
        <v>30</v>
      </c>
      <c r="S43" s="1527"/>
      <c r="T43" s="1528"/>
      <c r="U43" s="552"/>
      <c r="V43" s="552"/>
      <c r="W43" s="1343"/>
      <c r="X43" s="1344"/>
      <c r="Y43" s="1555"/>
      <c r="Z43" s="1556"/>
      <c r="AA43" s="1527"/>
      <c r="AB43" s="1554"/>
      <c r="AC43" s="655"/>
      <c r="AD43" s="552"/>
      <c r="AE43" s="29"/>
      <c r="AF43" s="12"/>
      <c r="AG43" s="35"/>
      <c r="AH43" s="35"/>
      <c r="AI43" s="35"/>
      <c r="AJ43" s="35"/>
    </row>
    <row r="44" spans="1:36" ht="7.5" hidden="1" customHeight="1">
      <c r="A44" s="1411"/>
      <c r="B44" s="1413" t="s">
        <v>24</v>
      </c>
      <c r="C44" s="12"/>
      <c r="D44" s="19"/>
      <c r="E44" s="12"/>
      <c r="F44" s="20"/>
      <c r="G44" s="12"/>
      <c r="H44" s="19"/>
      <c r="I44" s="12"/>
      <c r="J44" s="20"/>
      <c r="K44" s="12"/>
      <c r="L44" s="19"/>
      <c r="M44" s="12"/>
      <c r="N44" s="20"/>
      <c r="O44" s="29"/>
      <c r="P44" s="12"/>
      <c r="Q44" s="37"/>
      <c r="R44" s="12"/>
      <c r="S44" s="29"/>
      <c r="T44" s="19"/>
      <c r="U44" s="1358"/>
      <c r="V44" s="1352"/>
      <c r="W44" s="12"/>
      <c r="X44" s="19"/>
      <c r="Y44" s="12"/>
      <c r="Z44" s="12"/>
      <c r="AA44" s="12"/>
      <c r="AB44" s="19"/>
      <c r="AC44" s="12"/>
      <c r="AD44" s="12"/>
      <c r="AE44" s="29"/>
      <c r="AF44" s="12"/>
      <c r="AG44" s="35"/>
      <c r="AH44" s="35"/>
      <c r="AI44" s="35"/>
      <c r="AJ44" s="35"/>
    </row>
    <row r="45" spans="1:36" ht="7.5" hidden="1" customHeight="1" thickBot="1">
      <c r="A45" s="1411"/>
      <c r="B45" s="1415"/>
      <c r="C45" s="383"/>
      <c r="D45" s="380"/>
      <c r="E45" s="383"/>
      <c r="F45" s="381"/>
      <c r="G45" s="12"/>
      <c r="H45" s="19"/>
      <c r="I45" s="12"/>
      <c r="J45" s="20"/>
      <c r="K45" s="383"/>
      <c r="L45" s="380"/>
      <c r="M45" s="383"/>
      <c r="N45" s="381"/>
      <c r="O45" s="382"/>
      <c r="P45" s="383"/>
      <c r="Q45" s="396"/>
      <c r="R45" s="383"/>
      <c r="S45" s="382"/>
      <c r="T45" s="380"/>
      <c r="U45" s="1554"/>
      <c r="V45" s="1556"/>
      <c r="W45" s="383"/>
      <c r="X45" s="380"/>
      <c r="Y45" s="383"/>
      <c r="Z45" s="383"/>
      <c r="AA45" s="383"/>
      <c r="AB45" s="380"/>
      <c r="AC45" s="383"/>
      <c r="AD45" s="383"/>
      <c r="AE45" s="29"/>
      <c r="AF45" s="12"/>
      <c r="AG45" s="12"/>
      <c r="AH45" s="12"/>
      <c r="AI45" s="35"/>
      <c r="AJ45" s="35"/>
    </row>
    <row r="46" spans="1:36" ht="7.5" customHeight="1">
      <c r="A46" s="1410" t="s">
        <v>7</v>
      </c>
      <c r="B46" s="1419" t="s">
        <v>9</v>
      </c>
      <c r="C46" s="719"/>
      <c r="D46" s="719"/>
      <c r="E46" s="55"/>
      <c r="F46" s="719"/>
      <c r="G46" s="425"/>
      <c r="H46" s="424"/>
      <c r="I46" s="1353" t="s">
        <v>496</v>
      </c>
      <c r="J46" s="1365"/>
      <c r="K46" s="296"/>
      <c r="L46" s="296"/>
      <c r="M46" s="1372" t="s">
        <v>332</v>
      </c>
      <c r="N46" s="1596"/>
      <c r="O46" s="54"/>
      <c r="Q46" s="946"/>
      <c r="R46" s="945"/>
      <c r="S46" s="299"/>
      <c r="T46" s="719"/>
      <c r="U46" s="1372" t="s">
        <v>30</v>
      </c>
      <c r="V46" s="1373"/>
      <c r="W46" s="397" t="s">
        <v>785</v>
      </c>
      <c r="X46" s="1552" t="s">
        <v>30</v>
      </c>
      <c r="Y46" s="1372" t="s">
        <v>30</v>
      </c>
      <c r="Z46" s="1553"/>
      <c r="AA46" s="29" t="s">
        <v>30</v>
      </c>
      <c r="AB46" s="1551">
        <v>479</v>
      </c>
      <c r="AC46" s="1353" t="s">
        <v>333</v>
      </c>
      <c r="AD46" s="1548"/>
      <c r="AE46" s="29"/>
      <c r="AF46" s="12"/>
      <c r="AG46" s="12"/>
      <c r="AH46" s="12"/>
      <c r="AI46" s="35"/>
      <c r="AJ46" s="35"/>
    </row>
    <row r="47" spans="1:36" ht="7.5" customHeight="1">
      <c r="A47" s="1411"/>
      <c r="B47" s="1414"/>
      <c r="C47" s="719"/>
      <c r="D47" s="719"/>
      <c r="E47" s="55"/>
      <c r="F47" s="719"/>
      <c r="G47" s="347"/>
      <c r="H47" s="14"/>
      <c r="I47" s="1354"/>
      <c r="J47" s="1362"/>
      <c r="K47" s="296"/>
      <c r="L47" s="296"/>
      <c r="M47" s="1354"/>
      <c r="N47" s="1346"/>
      <c r="O47" s="54"/>
      <c r="Q47" s="946"/>
      <c r="R47" s="945"/>
      <c r="S47" s="814"/>
      <c r="T47" s="719"/>
      <c r="U47" s="1351"/>
      <c r="V47" s="1352"/>
      <c r="W47" s="29" t="s">
        <v>331</v>
      </c>
      <c r="X47" s="1551"/>
      <c r="Y47" s="1351"/>
      <c r="Z47" s="1531"/>
      <c r="AA47" s="29" t="s">
        <v>30</v>
      </c>
      <c r="AB47" s="1551"/>
      <c r="AC47" s="1351"/>
      <c r="AD47" s="1531"/>
      <c r="AE47" s="347"/>
      <c r="AF47" s="14"/>
      <c r="AG47" s="12"/>
      <c r="AH47" s="12"/>
      <c r="AI47" s="35"/>
      <c r="AJ47" s="35"/>
    </row>
    <row r="48" spans="1:36" ht="7.5" customHeight="1">
      <c r="A48" s="1411"/>
      <c r="B48" s="1413" t="s">
        <v>10</v>
      </c>
      <c r="C48" s="411"/>
      <c r="D48" s="414"/>
      <c r="E48" s="411"/>
      <c r="F48" s="14"/>
      <c r="G48" s="970"/>
      <c r="H48" s="721"/>
      <c r="I48" s="409"/>
      <c r="J48" s="412"/>
      <c r="K48" s="1341" t="s">
        <v>497</v>
      </c>
      <c r="L48" s="1342"/>
      <c r="M48" s="1351" t="s">
        <v>30</v>
      </c>
      <c r="N48" s="1352"/>
      <c r="O48" s="1357" t="s">
        <v>30</v>
      </c>
      <c r="P48" s="1374"/>
      <c r="Q48" s="968"/>
      <c r="R48" s="296"/>
      <c r="S48" s="1355" t="s">
        <v>332</v>
      </c>
      <c r="T48" s="1356"/>
      <c r="U48" s="55"/>
      <c r="V48" s="719"/>
      <c r="W48" s="1532"/>
      <c r="X48" s="1374" t="s">
        <v>30</v>
      </c>
      <c r="Y48" s="1543" t="s">
        <v>30</v>
      </c>
      <c r="Z48" s="12" t="s">
        <v>785</v>
      </c>
      <c r="AA48" s="1532"/>
      <c r="AB48" s="1374" t="s">
        <v>334</v>
      </c>
      <c r="AC48" s="1543">
        <v>479</v>
      </c>
      <c r="AD48" s="12" t="s">
        <v>30</v>
      </c>
      <c r="AE48" s="347"/>
      <c r="AF48" s="14"/>
      <c r="AG48" s="12"/>
      <c r="AH48" s="12"/>
      <c r="AI48" s="721"/>
      <c r="AJ48" s="35"/>
    </row>
    <row r="49" spans="1:36" ht="7.5" customHeight="1">
      <c r="A49" s="1411"/>
      <c r="B49" s="1414"/>
      <c r="C49" s="411"/>
      <c r="D49" s="414"/>
      <c r="E49" s="411"/>
      <c r="F49" s="14"/>
      <c r="G49" s="970"/>
      <c r="H49" s="721"/>
      <c r="I49" s="409"/>
      <c r="J49" s="412"/>
      <c r="K49" s="1343"/>
      <c r="L49" s="1344"/>
      <c r="M49" s="1351"/>
      <c r="N49" s="1358"/>
      <c r="O49" s="1357"/>
      <c r="P49" s="1374"/>
      <c r="Q49" s="968"/>
      <c r="R49" s="296"/>
      <c r="S49" s="1435"/>
      <c r="T49" s="1525"/>
      <c r="U49" s="55"/>
      <c r="V49" s="719"/>
      <c r="W49" s="1532"/>
      <c r="X49" s="1374"/>
      <c r="Y49" s="1547"/>
      <c r="Z49" s="534" t="s">
        <v>331</v>
      </c>
      <c r="AA49" s="1533"/>
      <c r="AB49" s="1344"/>
      <c r="AC49" s="1543"/>
      <c r="AD49" s="12" t="s">
        <v>30</v>
      </c>
      <c r="AE49" s="347"/>
      <c r="AF49" s="14"/>
      <c r="AG49" s="12"/>
      <c r="AH49" s="12"/>
      <c r="AI49" s="721"/>
      <c r="AJ49" s="35"/>
    </row>
    <row r="50" spans="1:36" ht="7.5" customHeight="1">
      <c r="A50" s="1411"/>
      <c r="B50" s="1413" t="s">
        <v>11</v>
      </c>
      <c r="C50" s="296"/>
      <c r="D50" s="296"/>
      <c r="E50" s="1353" t="s">
        <v>332</v>
      </c>
      <c r="F50" s="1365"/>
      <c r="G50" s="1355" t="s">
        <v>496</v>
      </c>
      <c r="H50" s="1526"/>
      <c r="I50" s="409"/>
      <c r="J50" s="412"/>
      <c r="K50" s="14"/>
      <c r="L50" s="414"/>
      <c r="M50" s="296"/>
      <c r="N50" s="721"/>
      <c r="O50" s="970"/>
      <c r="P50" s="721"/>
      <c r="Q50" s="968"/>
      <c r="R50" s="721"/>
      <c r="S50" s="347"/>
      <c r="T50" s="14"/>
      <c r="U50" s="409"/>
      <c r="V50" s="412"/>
      <c r="W50" s="970"/>
      <c r="X50" s="191"/>
      <c r="Y50" s="296"/>
      <c r="Z50" s="296"/>
      <c r="AA50" s="404"/>
      <c r="AB50" s="402"/>
      <c r="AC50" s="1351" t="s">
        <v>30</v>
      </c>
      <c r="AD50" s="1358"/>
      <c r="AE50" s="347"/>
      <c r="AF50" s="14"/>
      <c r="AG50" s="12"/>
      <c r="AH50" s="12"/>
      <c r="AI50" s="721"/>
      <c r="AJ50" s="35"/>
    </row>
    <row r="51" spans="1:36" ht="7.5" customHeight="1">
      <c r="A51" s="1411"/>
      <c r="B51" s="1414"/>
      <c r="C51" s="296"/>
      <c r="D51" s="296"/>
      <c r="E51" s="1354"/>
      <c r="F51" s="1362"/>
      <c r="G51" s="1435"/>
      <c r="H51" s="1436"/>
      <c r="I51" s="14"/>
      <c r="J51" s="412"/>
      <c r="K51" s="14"/>
      <c r="L51" s="414"/>
      <c r="M51" s="296"/>
      <c r="N51" s="296"/>
      <c r="O51" s="970"/>
      <c r="P51" s="296"/>
      <c r="Q51" s="968"/>
      <c r="R51" s="296"/>
      <c r="S51" s="429"/>
      <c r="T51" s="411"/>
      <c r="U51" s="413"/>
      <c r="V51" s="379"/>
      <c r="W51" s="970"/>
      <c r="X51" s="296"/>
      <c r="Y51" s="298"/>
      <c r="Z51" s="296"/>
      <c r="AA51" s="274"/>
      <c r="AB51" s="534"/>
      <c r="AC51" s="1354"/>
      <c r="AD51" s="1525"/>
      <c r="AE51" s="347"/>
      <c r="AF51" s="14"/>
      <c r="AG51" s="721"/>
      <c r="AH51" s="721"/>
      <c r="AI51" s="721"/>
      <c r="AJ51" s="35"/>
    </row>
    <row r="52" spans="1:36" ht="7.5" customHeight="1">
      <c r="A52" s="1411"/>
      <c r="B52" s="1413" t="s">
        <v>12</v>
      </c>
      <c r="C52" s="1385" t="s">
        <v>257</v>
      </c>
      <c r="D52" s="1386"/>
      <c r="E52" s="1386"/>
      <c r="F52" s="1386"/>
      <c r="G52" s="1386"/>
      <c r="H52" s="1386"/>
      <c r="I52" s="1386"/>
      <c r="J52" s="1386"/>
      <c r="K52" s="1386"/>
      <c r="L52" s="1386"/>
      <c r="M52" s="1386"/>
      <c r="N52" s="1386"/>
      <c r="O52" s="1386"/>
      <c r="P52" s="1386"/>
      <c r="Q52" s="1386"/>
      <c r="R52" s="1387"/>
      <c r="S52" s="1385" t="s">
        <v>524</v>
      </c>
      <c r="T52" s="1386"/>
      <c r="U52" s="1386"/>
      <c r="V52" s="1386"/>
      <c r="W52" s="1386"/>
      <c r="X52" s="1386"/>
      <c r="Y52" s="1386"/>
      <c r="Z52" s="1386"/>
      <c r="AA52" s="1386"/>
      <c r="AB52" s="1386"/>
      <c r="AC52" s="1386"/>
      <c r="AD52" s="1542"/>
      <c r="AE52" s="346"/>
      <c r="AF52" s="344"/>
      <c r="AG52" s="719"/>
    </row>
    <row r="53" spans="1:36" ht="7.5" customHeight="1">
      <c r="A53" s="1411"/>
      <c r="B53" s="1414"/>
      <c r="C53" s="1388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90"/>
      <c r="S53" s="1388"/>
      <c r="T53" s="1389"/>
      <c r="U53" s="1389"/>
      <c r="V53" s="1389"/>
      <c r="W53" s="1389"/>
      <c r="X53" s="1389"/>
      <c r="Y53" s="1389"/>
      <c r="Z53" s="1389"/>
      <c r="AA53" s="1389"/>
      <c r="AB53" s="1389"/>
      <c r="AC53" s="1389"/>
      <c r="AD53" s="1530"/>
      <c r="AE53" s="346"/>
      <c r="AF53" s="344"/>
      <c r="AG53" s="719"/>
    </row>
    <row r="54" spans="1:36" ht="7.5" customHeight="1">
      <c r="A54" s="1411"/>
      <c r="B54" s="1413" t="s">
        <v>13</v>
      </c>
      <c r="C54" s="1385" t="s">
        <v>523</v>
      </c>
      <c r="D54" s="1386"/>
      <c r="E54" s="1386"/>
      <c r="F54" s="1386"/>
      <c r="G54" s="1386"/>
      <c r="H54" s="1386"/>
      <c r="I54" s="1386"/>
      <c r="J54" s="1386"/>
      <c r="K54" s="1386"/>
      <c r="L54" s="1386"/>
      <c r="M54" s="1386"/>
      <c r="N54" s="1386"/>
      <c r="O54" s="1386"/>
      <c r="P54" s="1386"/>
      <c r="Q54" s="1386"/>
      <c r="R54" s="1387"/>
      <c r="S54" s="1385" t="s">
        <v>295</v>
      </c>
      <c r="T54" s="1386"/>
      <c r="U54" s="1386"/>
      <c r="V54" s="1386"/>
      <c r="W54" s="1386"/>
      <c r="X54" s="1386"/>
      <c r="Y54" s="1386"/>
      <c r="Z54" s="1386"/>
      <c r="AA54" s="1386"/>
      <c r="AB54" s="1386"/>
      <c r="AC54" s="1386"/>
      <c r="AD54" s="1542"/>
      <c r="AE54" s="346"/>
      <c r="AF54" s="344"/>
      <c r="AG54" s="719"/>
    </row>
    <row r="55" spans="1:36" ht="7.5" customHeight="1">
      <c r="A55" s="1411"/>
      <c r="B55" s="1414"/>
      <c r="C55" s="1388"/>
      <c r="D55" s="1389"/>
      <c r="E55" s="1389"/>
      <c r="F55" s="1389"/>
      <c r="G55" s="1389"/>
      <c r="H55" s="1389"/>
      <c r="I55" s="1389"/>
      <c r="J55" s="1389"/>
      <c r="K55" s="1389"/>
      <c r="L55" s="1389"/>
      <c r="M55" s="1389"/>
      <c r="N55" s="1389"/>
      <c r="O55" s="1389"/>
      <c r="P55" s="1389"/>
      <c r="Q55" s="1389"/>
      <c r="R55" s="1390"/>
      <c r="S55" s="1388"/>
      <c r="T55" s="1389"/>
      <c r="U55" s="1389"/>
      <c r="V55" s="1389"/>
      <c r="W55" s="1389"/>
      <c r="X55" s="1389"/>
      <c r="Y55" s="1389"/>
      <c r="Z55" s="1389"/>
      <c r="AA55" s="1389"/>
      <c r="AB55" s="1389"/>
      <c r="AC55" s="1389"/>
      <c r="AD55" s="1530"/>
      <c r="AE55" s="346"/>
      <c r="AF55" s="344"/>
      <c r="AG55" s="719"/>
    </row>
    <row r="56" spans="1:36" ht="7.5" customHeight="1">
      <c r="A56" s="1411"/>
      <c r="B56" s="1413" t="s">
        <v>14</v>
      </c>
      <c r="C56" s="719"/>
      <c r="D56" s="719"/>
      <c r="E56" s="55"/>
      <c r="F56" s="719"/>
      <c r="G56" s="54"/>
      <c r="H56" s="719"/>
      <c r="I56" s="55"/>
      <c r="J56" s="719"/>
      <c r="K56" s="54"/>
      <c r="L56" s="719"/>
      <c r="M56" s="55"/>
      <c r="N56" s="719"/>
      <c r="O56" s="54"/>
      <c r="Q56" s="55"/>
      <c r="S56" s="54"/>
      <c r="T56" s="719"/>
      <c r="U56" s="55"/>
      <c r="V56" s="719"/>
      <c r="W56" s="54"/>
      <c r="X56" s="719"/>
      <c r="Y56" s="55"/>
      <c r="Z56" s="719"/>
      <c r="AA56" s="54"/>
      <c r="AB56" s="719"/>
      <c r="AC56" s="55"/>
      <c r="AD56" s="719"/>
      <c r="AE56" s="346"/>
      <c r="AF56" s="344"/>
      <c r="AG56" s="689"/>
      <c r="AH56" s="672"/>
      <c r="AI56" s="35"/>
      <c r="AJ56" s="35"/>
    </row>
    <row r="57" spans="1:36" ht="7.5" customHeight="1">
      <c r="A57" s="1411"/>
      <c r="B57" s="1417"/>
      <c r="C57" s="54"/>
      <c r="D57" s="35"/>
      <c r="E57" s="55"/>
      <c r="F57" s="35"/>
      <c r="G57" s="54"/>
      <c r="H57" s="35"/>
      <c r="I57" s="55"/>
      <c r="J57" s="35"/>
      <c r="K57" s="250"/>
      <c r="L57" s="35"/>
      <c r="M57" s="55"/>
      <c r="N57" s="35"/>
      <c r="O57" s="54"/>
      <c r="P57" s="35"/>
      <c r="Q57" s="55"/>
      <c r="R57" s="35"/>
      <c r="S57" s="54"/>
      <c r="T57" s="719"/>
      <c r="U57" s="55"/>
      <c r="V57" s="719"/>
      <c r="W57" s="54"/>
      <c r="X57" s="719"/>
      <c r="Y57" s="55"/>
      <c r="Z57" s="719"/>
      <c r="AA57" s="54"/>
      <c r="AB57" s="719"/>
      <c r="AC57" s="55"/>
      <c r="AD57" s="719"/>
      <c r="AE57" s="346"/>
      <c r="AF57" s="344"/>
      <c r="AG57" s="689"/>
      <c r="AH57" s="672"/>
      <c r="AI57" s="35"/>
      <c r="AJ57" s="35"/>
    </row>
    <row r="58" spans="1:36" ht="7.5" customHeight="1">
      <c r="A58" s="1411"/>
      <c r="B58" s="1366" t="s">
        <v>24</v>
      </c>
      <c r="C58" s="1385" t="s">
        <v>308</v>
      </c>
      <c r="D58" s="1386"/>
      <c r="E58" s="1386"/>
      <c r="F58" s="1386"/>
      <c r="G58" s="1386"/>
      <c r="H58" s="1386"/>
      <c r="I58" s="1386"/>
      <c r="J58" s="1386"/>
      <c r="K58" s="1386"/>
      <c r="L58" s="1386"/>
      <c r="M58" s="1386"/>
      <c r="N58" s="1386"/>
      <c r="O58" s="1386"/>
      <c r="P58" s="1386"/>
      <c r="Q58" s="1386"/>
      <c r="R58" s="1386"/>
      <c r="S58" s="1386"/>
      <c r="T58" s="1386"/>
      <c r="U58" s="1386"/>
      <c r="V58" s="1386"/>
      <c r="W58" s="1386"/>
      <c r="X58" s="1386"/>
      <c r="Y58" s="1386"/>
      <c r="Z58" s="1386"/>
      <c r="AA58" s="1386"/>
      <c r="AB58" s="1386"/>
      <c r="AC58" s="1386"/>
      <c r="AD58" s="1542"/>
      <c r="AE58" s="346"/>
      <c r="AF58" s="344"/>
      <c r="AG58" s="689"/>
      <c r="AH58" s="672"/>
      <c r="AI58" s="35"/>
      <c r="AJ58" s="35"/>
    </row>
    <row r="59" spans="1:36" ht="7.5" customHeight="1" thickBot="1">
      <c r="A59" s="1411"/>
      <c r="B59" s="1367"/>
      <c r="C59" s="1559"/>
      <c r="D59" s="1560"/>
      <c r="E59" s="1560"/>
      <c r="F59" s="1560"/>
      <c r="G59" s="1560"/>
      <c r="H59" s="1560"/>
      <c r="I59" s="1560"/>
      <c r="J59" s="1560"/>
      <c r="K59" s="1560"/>
      <c r="L59" s="1560"/>
      <c r="M59" s="1560"/>
      <c r="N59" s="1560"/>
      <c r="O59" s="1560"/>
      <c r="P59" s="1560"/>
      <c r="Q59" s="1560"/>
      <c r="R59" s="1560"/>
      <c r="S59" s="1560"/>
      <c r="T59" s="1560"/>
      <c r="U59" s="1560"/>
      <c r="V59" s="1560"/>
      <c r="W59" s="1560"/>
      <c r="X59" s="1560"/>
      <c r="Y59" s="1560"/>
      <c r="Z59" s="1560"/>
      <c r="AA59" s="1560"/>
      <c r="AB59" s="1560"/>
      <c r="AC59" s="1560"/>
      <c r="AD59" s="1560"/>
      <c r="AE59" s="346"/>
      <c r="AF59" s="344"/>
      <c r="AG59" s="35"/>
      <c r="AH59" s="35"/>
      <c r="AI59" s="35"/>
      <c r="AJ59" s="35"/>
    </row>
    <row r="60" spans="1:36" ht="8.15" hidden="1" customHeight="1">
      <c r="A60" s="1411"/>
      <c r="B60" s="1557" t="s">
        <v>24</v>
      </c>
      <c r="C60" s="1534" t="s">
        <v>217</v>
      </c>
      <c r="D60" s="1535"/>
      <c r="E60" s="1535"/>
      <c r="F60" s="1535"/>
      <c r="G60" s="1535"/>
      <c r="H60" s="1535"/>
      <c r="I60" s="1535"/>
      <c r="J60" s="1535"/>
      <c r="K60" s="1535"/>
      <c r="L60" s="1535"/>
      <c r="M60" s="1535"/>
      <c r="N60" s="1535"/>
      <c r="O60" s="1535"/>
      <c r="P60" s="1535"/>
      <c r="Q60" s="1535"/>
      <c r="R60" s="1535"/>
      <c r="S60" s="1535"/>
      <c r="T60" s="1535"/>
      <c r="U60" s="1535"/>
      <c r="V60" s="1535"/>
      <c r="W60" s="1535"/>
      <c r="X60" s="1535"/>
      <c r="Y60" s="1535"/>
      <c r="Z60" s="1535"/>
      <c r="AA60" s="1535"/>
      <c r="AB60" s="1535"/>
      <c r="AC60" s="1535"/>
      <c r="AD60" s="1536"/>
      <c r="AE60" s="346"/>
      <c r="AF60" s="344"/>
      <c r="AG60" s="35"/>
      <c r="AH60" s="35"/>
      <c r="AI60" s="35"/>
      <c r="AJ60" s="35"/>
    </row>
    <row r="61" spans="1:36" ht="8.15" hidden="1" customHeight="1" thickBot="1">
      <c r="A61" s="1411"/>
      <c r="B61" s="1558"/>
      <c r="C61" s="1537"/>
      <c r="D61" s="1538"/>
      <c r="E61" s="1538"/>
      <c r="F61" s="1538"/>
      <c r="G61" s="1538"/>
      <c r="H61" s="1538"/>
      <c r="I61" s="1538"/>
      <c r="J61" s="1538"/>
      <c r="K61" s="1538"/>
      <c r="L61" s="1538"/>
      <c r="M61" s="1538"/>
      <c r="N61" s="1538"/>
      <c r="O61" s="1538"/>
      <c r="P61" s="1538"/>
      <c r="Q61" s="1538"/>
      <c r="R61" s="1538"/>
      <c r="S61" s="1538"/>
      <c r="T61" s="1538"/>
      <c r="U61" s="1538"/>
      <c r="V61" s="1538"/>
      <c r="W61" s="1538"/>
      <c r="X61" s="1538"/>
      <c r="Y61" s="1538"/>
      <c r="Z61" s="1538"/>
      <c r="AA61" s="1538"/>
      <c r="AB61" s="1538"/>
      <c r="AC61" s="1538"/>
      <c r="AD61" s="1539"/>
      <c r="AE61" s="346"/>
      <c r="AF61" s="344"/>
      <c r="AG61" s="719"/>
      <c r="AI61" s="35"/>
      <c r="AJ61" s="35"/>
    </row>
    <row r="62" spans="1:36" ht="7.5" customHeight="1">
      <c r="A62" s="1410" t="s">
        <v>8</v>
      </c>
      <c r="B62" s="1419" t="s">
        <v>9</v>
      </c>
      <c r="C62" s="1341" t="s">
        <v>339</v>
      </c>
      <c r="D62" s="1342"/>
      <c r="E62" s="1372" t="s">
        <v>496</v>
      </c>
      <c r="F62" s="1373"/>
      <c r="G62" s="1357" t="s">
        <v>334</v>
      </c>
      <c r="H62" s="1552" t="s">
        <v>30</v>
      </c>
      <c r="I62" s="403" t="s">
        <v>785</v>
      </c>
      <c r="J62" s="1549">
        <v>479</v>
      </c>
      <c r="K62" s="200"/>
      <c r="L62" s="200"/>
      <c r="M62" s="1372" t="s">
        <v>30</v>
      </c>
      <c r="N62" s="1373"/>
      <c r="O62" s="1353" t="s">
        <v>332</v>
      </c>
      <c r="P62" s="1356"/>
      <c r="Q62" s="1353"/>
      <c r="R62" s="1365"/>
      <c r="S62" s="1407" t="s">
        <v>300</v>
      </c>
      <c r="T62" s="1408"/>
      <c r="U62" s="1408"/>
      <c r="V62" s="1408"/>
      <c r="W62" s="1408"/>
      <c r="X62" s="1408"/>
      <c r="Y62" s="1408"/>
      <c r="Z62" s="1408"/>
      <c r="AA62" s="1408"/>
      <c r="AB62" s="1408"/>
      <c r="AC62" s="1408"/>
      <c r="AD62" s="1408"/>
      <c r="AE62" s="346"/>
      <c r="AF62" s="344"/>
      <c r="AG62" s="719"/>
      <c r="AI62" s="35"/>
      <c r="AJ62" s="35"/>
    </row>
    <row r="63" spans="1:36" ht="10.5" customHeight="1">
      <c r="A63" s="1411"/>
      <c r="B63" s="1414"/>
      <c r="C63" s="1343"/>
      <c r="D63" s="1344"/>
      <c r="E63" s="1354"/>
      <c r="F63" s="1362"/>
      <c r="G63" s="1357"/>
      <c r="H63" s="1561"/>
      <c r="I63" s="37" t="s">
        <v>331</v>
      </c>
      <c r="J63" s="1550"/>
      <c r="K63" s="721"/>
      <c r="L63" s="721"/>
      <c r="M63" s="1351"/>
      <c r="N63" s="1352"/>
      <c r="O63" s="1360"/>
      <c r="P63" s="1525"/>
      <c r="Q63" s="1351"/>
      <c r="R63" s="1352"/>
      <c r="S63" s="1388"/>
      <c r="T63" s="1389"/>
      <c r="U63" s="1389"/>
      <c r="V63" s="1389"/>
      <c r="W63" s="1389"/>
      <c r="X63" s="1389"/>
      <c r="Y63" s="1389"/>
      <c r="Z63" s="1389"/>
      <c r="AA63" s="1389"/>
      <c r="AB63" s="1389"/>
      <c r="AC63" s="1389"/>
      <c r="AD63" s="1530"/>
      <c r="AE63" s="346"/>
      <c r="AF63" s="344"/>
      <c r="AG63" s="719"/>
    </row>
    <row r="64" spans="1:36" ht="7.5" customHeight="1">
      <c r="A64" s="1411"/>
      <c r="B64" s="1366" t="s">
        <v>10</v>
      </c>
      <c r="C64" s="970"/>
      <c r="D64" s="191"/>
      <c r="E64" s="968"/>
      <c r="F64" s="969"/>
      <c r="G64" s="1532">
        <v>479</v>
      </c>
      <c r="H64" s="19" t="s">
        <v>785</v>
      </c>
      <c r="I64" s="1540" t="s">
        <v>30</v>
      </c>
      <c r="J64" s="1352" t="s">
        <v>333</v>
      </c>
      <c r="K64" s="1341" t="s">
        <v>339</v>
      </c>
      <c r="L64" s="1342"/>
      <c r="M64" s="1353" t="s">
        <v>496</v>
      </c>
      <c r="N64" s="1365"/>
      <c r="O64" s="1357"/>
      <c r="P64" s="1358"/>
      <c r="Q64" s="1353" t="s">
        <v>332</v>
      </c>
      <c r="R64" s="1365"/>
      <c r="S64" s="1544" t="s">
        <v>682</v>
      </c>
      <c r="T64" s="1544"/>
      <c r="U64" s="1544"/>
      <c r="V64" s="1544"/>
      <c r="W64" s="1544"/>
      <c r="X64" s="1544"/>
      <c r="Y64" s="1544"/>
      <c r="Z64" s="1544"/>
      <c r="AA64" s="1544"/>
      <c r="AB64" s="1544"/>
      <c r="AC64" s="1544"/>
      <c r="AD64" s="1545"/>
      <c r="AE64" s="346"/>
      <c r="AF64" s="344"/>
      <c r="AG64" s="719"/>
    </row>
    <row r="65" spans="1:33" ht="7.5" customHeight="1">
      <c r="A65" s="1411"/>
      <c r="B65" s="1367"/>
      <c r="C65" s="706"/>
      <c r="D65" s="293"/>
      <c r="E65" s="721"/>
      <c r="F65" s="721"/>
      <c r="G65" s="1533"/>
      <c r="H65" s="405" t="s">
        <v>331</v>
      </c>
      <c r="I65" s="1541"/>
      <c r="J65" s="1361"/>
      <c r="K65" s="1343"/>
      <c r="L65" s="1436"/>
      <c r="M65" s="1354"/>
      <c r="N65" s="1362"/>
      <c r="O65" s="1357"/>
      <c r="P65" s="1358"/>
      <c r="Q65" s="1360"/>
      <c r="R65" s="1361"/>
      <c r="S65" s="1546"/>
      <c r="T65" s="1546"/>
      <c r="U65" s="1546"/>
      <c r="V65" s="1546"/>
      <c r="W65" s="1546"/>
      <c r="X65" s="1546"/>
      <c r="Y65" s="1546"/>
      <c r="Z65" s="1546"/>
      <c r="AA65" s="1546"/>
      <c r="AB65" s="1546"/>
      <c r="AC65" s="1546"/>
      <c r="AD65" s="1546"/>
      <c r="AE65" s="346"/>
      <c r="AF65" s="344"/>
      <c r="AG65" s="719"/>
    </row>
    <row r="66" spans="1:33" ht="7.5" customHeight="1">
      <c r="A66" s="1411"/>
      <c r="B66" s="1413" t="s">
        <v>11</v>
      </c>
      <c r="C66" s="1357" t="s">
        <v>496</v>
      </c>
      <c r="D66" s="1374"/>
      <c r="E66" s="409"/>
      <c r="F66" s="412"/>
      <c r="G66" s="721"/>
      <c r="H66" s="721"/>
      <c r="I66" s="55"/>
      <c r="J66" s="719"/>
      <c r="K66" s="970"/>
      <c r="L66" s="721"/>
      <c r="M66" s="1353" t="s">
        <v>30</v>
      </c>
      <c r="N66" s="1365"/>
      <c r="O66" s="945"/>
      <c r="P66" s="945"/>
      <c r="Q66" s="1351" t="s">
        <v>339</v>
      </c>
      <c r="R66" s="1352"/>
      <c r="S66" s="719"/>
      <c r="T66" s="719"/>
      <c r="U66" s="1353" t="s">
        <v>30</v>
      </c>
      <c r="V66" s="1526"/>
      <c r="W66" s="944"/>
      <c r="X66" s="945"/>
      <c r="Y66" s="946"/>
      <c r="Z66" s="945"/>
      <c r="AA66" s="29"/>
      <c r="AB66" s="19"/>
      <c r="AC66" s="37"/>
      <c r="AD66" s="12"/>
      <c r="AE66" s="346"/>
      <c r="AF66" s="344"/>
      <c r="AG66" s="719"/>
    </row>
    <row r="67" spans="1:33" ht="7.5" customHeight="1">
      <c r="A67" s="1411"/>
      <c r="B67" s="1414"/>
      <c r="C67" s="1343"/>
      <c r="D67" s="1344"/>
      <c r="E67" s="413"/>
      <c r="F67" s="379"/>
      <c r="G67" s="690"/>
      <c r="H67" s="697"/>
      <c r="I67" s="55"/>
      <c r="J67" s="719"/>
      <c r="K67" s="706"/>
      <c r="L67" s="697"/>
      <c r="M67" s="1354"/>
      <c r="N67" s="1361"/>
      <c r="O67" s="945"/>
      <c r="P67" s="945"/>
      <c r="Q67" s="1354"/>
      <c r="R67" s="1361"/>
      <c r="S67" s="719"/>
      <c r="T67" s="719"/>
      <c r="U67" s="1360"/>
      <c r="V67" s="1525"/>
      <c r="W67" s="947"/>
      <c r="X67" s="945"/>
      <c r="Y67" s="946"/>
      <c r="Z67" s="945"/>
      <c r="AA67" s="29"/>
      <c r="AB67" s="405"/>
      <c r="AC67" s="37"/>
      <c r="AD67" s="681"/>
      <c r="AE67" s="346"/>
      <c r="AF67" s="344"/>
      <c r="AG67" s="719"/>
    </row>
    <row r="68" spans="1:33" ht="7.5" customHeight="1">
      <c r="A68" s="1411"/>
      <c r="B68" s="1413" t="s">
        <v>12</v>
      </c>
      <c r="C68" s="1385" t="s">
        <v>813</v>
      </c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542"/>
      <c r="AE68" s="346" t="s">
        <v>30</v>
      </c>
      <c r="AF68" s="344"/>
      <c r="AG68" s="719"/>
    </row>
    <row r="69" spans="1:33" ht="7.5" customHeight="1">
      <c r="A69" s="1411"/>
      <c r="B69" s="1414"/>
      <c r="C69" s="1432"/>
      <c r="D69" s="1433"/>
      <c r="E69" s="1433"/>
      <c r="F69" s="1433"/>
      <c r="G69" s="1433"/>
      <c r="H69" s="1433"/>
      <c r="I69" s="1433"/>
      <c r="J69" s="1433"/>
      <c r="K69" s="1433"/>
      <c r="L69" s="1433"/>
      <c r="M69" s="1433"/>
      <c r="N69" s="1433"/>
      <c r="O69" s="1433"/>
      <c r="P69" s="1433"/>
      <c r="Q69" s="1433"/>
      <c r="R69" s="1433"/>
      <c r="S69" s="1433"/>
      <c r="T69" s="1433"/>
      <c r="U69" s="1433"/>
      <c r="V69" s="1433"/>
      <c r="W69" s="1433"/>
      <c r="X69" s="1433"/>
      <c r="Y69" s="1433"/>
      <c r="Z69" s="1433"/>
      <c r="AA69" s="1433"/>
      <c r="AB69" s="1433"/>
      <c r="AC69" s="1433"/>
      <c r="AD69" s="1433"/>
      <c r="AE69" s="346"/>
      <c r="AF69" s="344"/>
      <c r="AG69" s="719"/>
    </row>
    <row r="70" spans="1:33" ht="7.5" customHeight="1">
      <c r="A70" s="1411"/>
      <c r="B70" s="1413" t="s">
        <v>13</v>
      </c>
      <c r="C70" s="1385" t="s">
        <v>601</v>
      </c>
      <c r="D70" s="1386"/>
      <c r="E70" s="1386"/>
      <c r="F70" s="1386"/>
      <c r="G70" s="1386"/>
      <c r="H70" s="1386"/>
      <c r="I70" s="1386"/>
      <c r="J70" s="1386"/>
      <c r="K70" s="1386"/>
      <c r="L70" s="1386"/>
      <c r="M70" s="1386"/>
      <c r="N70" s="1386"/>
      <c r="O70" s="1386"/>
      <c r="P70" s="1386"/>
      <c r="Q70" s="1386"/>
      <c r="R70" s="1386"/>
      <c r="S70" s="793"/>
      <c r="T70" s="804"/>
      <c r="U70" s="641"/>
      <c r="V70" s="804"/>
      <c r="W70" s="793"/>
      <c r="X70" s="804"/>
      <c r="Y70" s="641"/>
      <c r="Z70" s="804"/>
      <c r="AA70" s="793"/>
      <c r="AB70" s="804"/>
      <c r="AC70" s="641"/>
      <c r="AD70" s="873"/>
      <c r="AE70" s="346"/>
      <c r="AF70" s="344"/>
      <c r="AG70" s="719"/>
    </row>
    <row r="71" spans="1:33" ht="7.5" customHeight="1">
      <c r="A71" s="1411"/>
      <c r="B71" s="1414"/>
      <c r="C71" s="1529"/>
      <c r="D71" s="1530"/>
      <c r="E71" s="1530"/>
      <c r="F71" s="1530"/>
      <c r="G71" s="1530"/>
      <c r="H71" s="1530"/>
      <c r="I71" s="1530"/>
      <c r="J71" s="1530"/>
      <c r="K71" s="1530"/>
      <c r="L71" s="1530"/>
      <c r="M71" s="1530"/>
      <c r="N71" s="1530"/>
      <c r="O71" s="1530"/>
      <c r="P71" s="1530"/>
      <c r="Q71" s="1530"/>
      <c r="R71" s="1530"/>
      <c r="S71" s="29"/>
      <c r="T71" s="12"/>
      <c r="U71" s="37"/>
      <c r="V71" s="12"/>
      <c r="W71" s="29"/>
      <c r="X71" s="12"/>
      <c r="Y71" s="37"/>
      <c r="Z71" s="12"/>
      <c r="AA71" s="29"/>
      <c r="AB71" s="12"/>
      <c r="AC71" s="37"/>
      <c r="AD71" s="20"/>
      <c r="AE71" s="346"/>
      <c r="AF71" s="344"/>
      <c r="AG71" s="719"/>
    </row>
    <row r="72" spans="1:33" ht="7.5" customHeight="1">
      <c r="A72" s="1411"/>
      <c r="B72" s="1413" t="s">
        <v>14</v>
      </c>
      <c r="C72" s="1605" t="s">
        <v>794</v>
      </c>
      <c r="D72" s="1542"/>
      <c r="E72" s="1542"/>
      <c r="F72" s="1542"/>
      <c r="G72" s="1542"/>
      <c r="H72" s="1542"/>
      <c r="I72" s="1542"/>
      <c r="J72" s="1542"/>
      <c r="K72" s="1542"/>
      <c r="L72" s="1542"/>
      <c r="M72" s="1542"/>
      <c r="N72" s="1542"/>
      <c r="O72" s="1542"/>
      <c r="P72" s="1542"/>
      <c r="Q72" s="1542"/>
      <c r="R72" s="1542"/>
      <c r="S72" s="29"/>
      <c r="T72" s="12"/>
      <c r="U72" s="37"/>
      <c r="V72" s="12"/>
      <c r="W72" s="29"/>
      <c r="X72" s="12"/>
      <c r="Y72" s="37"/>
      <c r="Z72" s="12"/>
      <c r="AA72" s="29"/>
      <c r="AB72" s="12"/>
      <c r="AC72" s="37"/>
      <c r="AD72" s="20"/>
      <c r="AE72" s="346" t="s">
        <v>30</v>
      </c>
      <c r="AF72" s="344"/>
      <c r="AG72" s="719"/>
    </row>
    <row r="73" spans="1:33" ht="7.5" customHeight="1" thickBot="1">
      <c r="A73" s="1412"/>
      <c r="B73" s="1415"/>
      <c r="C73" s="1559"/>
      <c r="D73" s="1560"/>
      <c r="E73" s="1560"/>
      <c r="F73" s="1560"/>
      <c r="G73" s="1560"/>
      <c r="H73" s="1560"/>
      <c r="I73" s="1560"/>
      <c r="J73" s="1560"/>
      <c r="K73" s="1560"/>
      <c r="L73" s="1560"/>
      <c r="M73" s="1560"/>
      <c r="N73" s="1560"/>
      <c r="O73" s="1560"/>
      <c r="P73" s="1560"/>
      <c r="Q73" s="1560"/>
      <c r="R73" s="1560"/>
      <c r="S73" s="382"/>
      <c r="T73" s="383"/>
      <c r="U73" s="396"/>
      <c r="V73" s="383"/>
      <c r="W73" s="382"/>
      <c r="X73" s="383"/>
      <c r="Y73" s="396"/>
      <c r="Z73" s="383"/>
      <c r="AA73" s="382"/>
      <c r="AB73" s="383"/>
      <c r="AC73" s="396"/>
      <c r="AD73" s="381"/>
      <c r="AE73" s="346"/>
      <c r="AF73" s="344"/>
      <c r="AG73" s="719"/>
    </row>
    <row r="74" spans="1:33">
      <c r="AA74" s="35"/>
      <c r="AB74" s="35"/>
      <c r="AC74" s="35"/>
    </row>
  </sheetData>
  <mergeCells count="274">
    <mergeCell ref="C72:R73"/>
    <mergeCell ref="L20:L21"/>
    <mergeCell ref="R40:R41"/>
    <mergeCell ref="I38:J39"/>
    <mergeCell ref="I32:J33"/>
    <mergeCell ref="N18:N19"/>
    <mergeCell ref="S40:T41"/>
    <mergeCell ref="M16:N17"/>
    <mergeCell ref="L38:L39"/>
    <mergeCell ref="N36:N37"/>
    <mergeCell ref="P30:P31"/>
    <mergeCell ref="Q30:Q31"/>
    <mergeCell ref="S36:T37"/>
    <mergeCell ref="Q16:R17"/>
    <mergeCell ref="E34:E35"/>
    <mergeCell ref="T34:T35"/>
    <mergeCell ref="G34:H35"/>
    <mergeCell ref="Q32:R33"/>
    <mergeCell ref="T22:T23"/>
    <mergeCell ref="M46:N47"/>
    <mergeCell ref="S26:T27"/>
    <mergeCell ref="C68:AD69"/>
    <mergeCell ref="H62:H63"/>
    <mergeCell ref="AA34:AB35"/>
    <mergeCell ref="C12:R13"/>
    <mergeCell ref="E16:E17"/>
    <mergeCell ref="G32:H33"/>
    <mergeCell ref="U22:U23"/>
    <mergeCell ref="V22:V23"/>
    <mergeCell ref="S24:S25"/>
    <mergeCell ref="T24:T25"/>
    <mergeCell ref="U24:U25"/>
    <mergeCell ref="S10:AD11"/>
    <mergeCell ref="AA14:AB15"/>
    <mergeCell ref="I16:J17"/>
    <mergeCell ref="AA16:AB17"/>
    <mergeCell ref="M20:M21"/>
    <mergeCell ref="G28:H29"/>
    <mergeCell ref="U18:V19"/>
    <mergeCell ref="Y20:Z21"/>
    <mergeCell ref="K32:L33"/>
    <mergeCell ref="AA26:AB27"/>
    <mergeCell ref="O30:O31"/>
    <mergeCell ref="U32:U33"/>
    <mergeCell ref="T32:T33"/>
    <mergeCell ref="Y22:Z23"/>
    <mergeCell ref="W24:AD25"/>
    <mergeCell ref="W14:X15"/>
    <mergeCell ref="V14:V15"/>
    <mergeCell ref="T14:T15"/>
    <mergeCell ref="AE8:AF9"/>
    <mergeCell ref="K20:K21"/>
    <mergeCell ref="M36:M37"/>
    <mergeCell ref="L18:L19"/>
    <mergeCell ref="K28:L29"/>
    <mergeCell ref="S34:S35"/>
    <mergeCell ref="M18:M19"/>
    <mergeCell ref="AE32:AF33"/>
    <mergeCell ref="O34:P35"/>
    <mergeCell ref="U16:U17"/>
    <mergeCell ref="T16:T17"/>
    <mergeCell ref="Y14:Z15"/>
    <mergeCell ref="AC26:AD27"/>
    <mergeCell ref="U14:U15"/>
    <mergeCell ref="M32:N33"/>
    <mergeCell ref="AA18:AB19"/>
    <mergeCell ref="AC18:AD19"/>
    <mergeCell ref="AC20:AD21"/>
    <mergeCell ref="U34:U35"/>
    <mergeCell ref="S12:AD13"/>
    <mergeCell ref="C10:R11"/>
    <mergeCell ref="X8:X9"/>
    <mergeCell ref="Y8:Y9"/>
    <mergeCell ref="AB6:AB7"/>
    <mergeCell ref="AC6:AC7"/>
    <mergeCell ref="AD6:AD7"/>
    <mergeCell ref="AA8:AA9"/>
    <mergeCell ref="AB8:AB9"/>
    <mergeCell ref="AC8:AC9"/>
    <mergeCell ref="X6:X7"/>
    <mergeCell ref="Y6:Y7"/>
    <mergeCell ref="Z6:Z7"/>
    <mergeCell ref="U1:AD2"/>
    <mergeCell ref="AA5:AB5"/>
    <mergeCell ref="AC5:AD5"/>
    <mergeCell ref="B1:T2"/>
    <mergeCell ref="K4:N4"/>
    <mergeCell ref="C5:D5"/>
    <mergeCell ref="S4:V4"/>
    <mergeCell ref="S5:T5"/>
    <mergeCell ref="U5:V5"/>
    <mergeCell ref="K5:L5"/>
    <mergeCell ref="M5:N5"/>
    <mergeCell ref="W5:X5"/>
    <mergeCell ref="Y5:Z5"/>
    <mergeCell ref="C3:R3"/>
    <mergeCell ref="O4:R4"/>
    <mergeCell ref="O5:P5"/>
    <mergeCell ref="Q5:R5"/>
    <mergeCell ref="AA4:AD4"/>
    <mergeCell ref="S3:AD3"/>
    <mergeCell ref="C4:F4"/>
    <mergeCell ref="W4:Z4"/>
    <mergeCell ref="B3:B5"/>
    <mergeCell ref="A6:A17"/>
    <mergeCell ref="C16:C17"/>
    <mergeCell ref="E5:F5"/>
    <mergeCell ref="B16:B17"/>
    <mergeCell ref="A3:A5"/>
    <mergeCell ref="D16:D17"/>
    <mergeCell ref="W16:X17"/>
    <mergeCell ref="G5:H5"/>
    <mergeCell ref="G4:J4"/>
    <mergeCell ref="B8:B9"/>
    <mergeCell ref="B10:B11"/>
    <mergeCell ref="D14:D15"/>
    <mergeCell ref="F14:F15"/>
    <mergeCell ref="G14:H15"/>
    <mergeCell ref="I5:J5"/>
    <mergeCell ref="B6:B7"/>
    <mergeCell ref="B12:B13"/>
    <mergeCell ref="K14:L15"/>
    <mergeCell ref="K16:L17"/>
    <mergeCell ref="S16:S17"/>
    <mergeCell ref="B14:B15"/>
    <mergeCell ref="S8:T9"/>
    <mergeCell ref="W8:W9"/>
    <mergeCell ref="C8:R9"/>
    <mergeCell ref="S42:T43"/>
    <mergeCell ref="S28:T29"/>
    <mergeCell ref="B18:B19"/>
    <mergeCell ref="F32:F33"/>
    <mergeCell ref="K38:K39"/>
    <mergeCell ref="I18:J19"/>
    <mergeCell ref="M38:M39"/>
    <mergeCell ref="P28:P29"/>
    <mergeCell ref="B40:B41"/>
    <mergeCell ref="G36:H37"/>
    <mergeCell ref="P40:P41"/>
    <mergeCell ref="B26:B27"/>
    <mergeCell ref="B20:B21"/>
    <mergeCell ref="B22:B23"/>
    <mergeCell ref="B24:B25"/>
    <mergeCell ref="E22:F23"/>
    <mergeCell ref="C26:D27"/>
    <mergeCell ref="E24:F25"/>
    <mergeCell ref="C32:C33"/>
    <mergeCell ref="G24:R25"/>
    <mergeCell ref="E20:F21"/>
    <mergeCell ref="B42:B43"/>
    <mergeCell ref="E42:F43"/>
    <mergeCell ref="P42:P43"/>
    <mergeCell ref="B28:B29"/>
    <mergeCell ref="C40:D41"/>
    <mergeCell ref="C34:C35"/>
    <mergeCell ref="F34:F35"/>
    <mergeCell ref="O42:O43"/>
    <mergeCell ref="D32:D33"/>
    <mergeCell ref="B30:B31"/>
    <mergeCell ref="B38:B39"/>
    <mergeCell ref="B32:B33"/>
    <mergeCell ref="C38:D39"/>
    <mergeCell ref="E36:F37"/>
    <mergeCell ref="A32:A45"/>
    <mergeCell ref="B34:B35"/>
    <mergeCell ref="B36:B37"/>
    <mergeCell ref="B44:B45"/>
    <mergeCell ref="S52:AD53"/>
    <mergeCell ref="C58:AD59"/>
    <mergeCell ref="AC50:AD51"/>
    <mergeCell ref="I46:J47"/>
    <mergeCell ref="L36:L37"/>
    <mergeCell ref="C42:D43"/>
    <mergeCell ref="AC46:AC47"/>
    <mergeCell ref="V32:V33"/>
    <mergeCell ref="M42:N43"/>
    <mergeCell ref="Q42:Q43"/>
    <mergeCell ref="Y40:Z41"/>
    <mergeCell ref="C52:R53"/>
    <mergeCell ref="W34:X35"/>
    <mergeCell ref="E50:F51"/>
    <mergeCell ref="G50:H51"/>
    <mergeCell ref="Q40:Q41"/>
    <mergeCell ref="U44:V45"/>
    <mergeCell ref="AC34:AD35"/>
    <mergeCell ref="AA36:AB37"/>
    <mergeCell ref="AC32:AD33"/>
    <mergeCell ref="A62:A73"/>
    <mergeCell ref="B72:B73"/>
    <mergeCell ref="B66:B67"/>
    <mergeCell ref="B60:B61"/>
    <mergeCell ref="B46:B47"/>
    <mergeCell ref="B64:B65"/>
    <mergeCell ref="B48:B49"/>
    <mergeCell ref="B70:B71"/>
    <mergeCell ref="B62:B63"/>
    <mergeCell ref="B68:B69"/>
    <mergeCell ref="B56:B57"/>
    <mergeCell ref="B58:B59"/>
    <mergeCell ref="A46:A61"/>
    <mergeCell ref="B54:B55"/>
    <mergeCell ref="B50:B51"/>
    <mergeCell ref="B52:B53"/>
    <mergeCell ref="AC22:AD23"/>
    <mergeCell ref="AD46:AD47"/>
    <mergeCell ref="J62:J63"/>
    <mergeCell ref="AC28:AD29"/>
    <mergeCell ref="AC40:AD41"/>
    <mergeCell ref="Y46:Y47"/>
    <mergeCell ref="AB46:AB47"/>
    <mergeCell ref="X46:X47"/>
    <mergeCell ref="Z46:Z47"/>
    <mergeCell ref="AB42:AB43"/>
    <mergeCell ref="W40:X41"/>
    <mergeCell ref="AA42:AA43"/>
    <mergeCell ref="AC38:AD39"/>
    <mergeCell ref="AA32:AB33"/>
    <mergeCell ref="AA38:AB39"/>
    <mergeCell ref="AA28:AB29"/>
    <mergeCell ref="Y42:Z43"/>
    <mergeCell ref="Y26:Z27"/>
    <mergeCell ref="U28:V29"/>
    <mergeCell ref="U46:V47"/>
    <mergeCell ref="W32:X33"/>
    <mergeCell ref="W36:X37"/>
    <mergeCell ref="Y38:Z39"/>
    <mergeCell ref="U26:V27"/>
    <mergeCell ref="C60:AD61"/>
    <mergeCell ref="I64:I65"/>
    <mergeCell ref="S62:AD63"/>
    <mergeCell ref="S54:AD55"/>
    <mergeCell ref="S48:T49"/>
    <mergeCell ref="M66:N67"/>
    <mergeCell ref="Q66:R67"/>
    <mergeCell ref="E62:F63"/>
    <mergeCell ref="U66:V67"/>
    <mergeCell ref="J64:J65"/>
    <mergeCell ref="K64:L65"/>
    <mergeCell ref="W48:W49"/>
    <mergeCell ref="X48:X49"/>
    <mergeCell ref="M64:N65"/>
    <mergeCell ref="O62:P63"/>
    <mergeCell ref="AC48:AC49"/>
    <mergeCell ref="AA48:AA49"/>
    <mergeCell ref="M62:N63"/>
    <mergeCell ref="M48:N49"/>
    <mergeCell ref="S64:AD65"/>
    <mergeCell ref="Y48:Y49"/>
    <mergeCell ref="AB48:AB49"/>
    <mergeCell ref="C62:D63"/>
    <mergeCell ref="A18:A31"/>
    <mergeCell ref="O14:P15"/>
    <mergeCell ref="U40:V41"/>
    <mergeCell ref="W42:X43"/>
    <mergeCell ref="G16:H17"/>
    <mergeCell ref="O18:P19"/>
    <mergeCell ref="I20:J21"/>
    <mergeCell ref="C70:R71"/>
    <mergeCell ref="O48:P49"/>
    <mergeCell ref="O22:P23"/>
    <mergeCell ref="W20:X21"/>
    <mergeCell ref="Q64:R65"/>
    <mergeCell ref="Q62:Q63"/>
    <mergeCell ref="R62:R63"/>
    <mergeCell ref="O64:O65"/>
    <mergeCell ref="P64:P65"/>
    <mergeCell ref="Q28:Q29"/>
    <mergeCell ref="R28:R29"/>
    <mergeCell ref="Q22:R23"/>
    <mergeCell ref="C54:R55"/>
    <mergeCell ref="G62:G63"/>
    <mergeCell ref="C66:D67"/>
    <mergeCell ref="G64:G65"/>
    <mergeCell ref="K48:L49"/>
  </mergeCells>
  <phoneticPr fontId="0" type="noConversion"/>
  <printOptions horizontalCentered="1" verticalCentered="1"/>
  <pageMargins left="0.19" right="0.18" top="0.03" bottom="0.19" header="0.18" footer="0.18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opLeftCell="A46" workbookViewId="0">
      <selection activeCell="I101" sqref="I101"/>
    </sheetView>
  </sheetViews>
  <sheetFormatPr defaultColWidth="9.1796875" defaultRowHeight="5.65" customHeight="1"/>
  <cols>
    <col min="1" max="1" width="5.453125" style="719" customWidth="1"/>
    <col min="2" max="2" width="4.54296875" style="719" customWidth="1"/>
    <col min="3" max="6" width="5.453125" style="719" customWidth="1"/>
    <col min="7" max="7" width="6.453125" style="719" customWidth="1"/>
    <col min="8" max="10" width="5.453125" style="719" customWidth="1"/>
    <col min="11" max="11" width="7" style="719" customWidth="1"/>
    <col min="12" max="16384" width="9.1796875" style="719"/>
  </cols>
  <sheetData>
    <row r="1" spans="1:24" ht="29.25" customHeight="1" thickBot="1">
      <c r="A1" s="385"/>
      <c r="B1" s="399"/>
      <c r="C1" s="1628" t="s">
        <v>696</v>
      </c>
      <c r="D1" s="1629"/>
      <c r="E1" s="1629"/>
      <c r="F1" s="1629"/>
      <c r="G1" s="1629"/>
      <c r="H1" s="1629"/>
      <c r="I1" s="1630"/>
      <c r="J1" s="1621" t="str">
        <f>ANUNT!N8</f>
        <v>23.10.2016, ora 16:30</v>
      </c>
      <c r="K1" s="1622"/>
      <c r="L1" s="54"/>
      <c r="M1" s="35"/>
      <c r="N1" s="35"/>
      <c r="O1" s="35"/>
      <c r="P1" s="35"/>
      <c r="T1" s="300"/>
      <c r="U1" s="300"/>
      <c r="V1" s="300"/>
      <c r="W1" s="300"/>
    </row>
    <row r="2" spans="1:24" ht="8.25" customHeight="1" thickBot="1">
      <c r="A2" s="296"/>
      <c r="B2" s="1405" t="s">
        <v>15</v>
      </c>
      <c r="C2" s="1405" t="s">
        <v>16</v>
      </c>
      <c r="D2" s="1395" t="s">
        <v>33</v>
      </c>
      <c r="E2" s="1396"/>
      <c r="F2" s="1396"/>
      <c r="G2" s="1391"/>
      <c r="H2" s="1395" t="s">
        <v>34</v>
      </c>
      <c r="I2" s="1396"/>
      <c r="J2" s="1396"/>
      <c r="K2" s="1396"/>
      <c r="L2" s="54"/>
      <c r="M2" s="35"/>
      <c r="N2" s="35"/>
      <c r="O2" s="35"/>
      <c r="P2" s="35"/>
    </row>
    <row r="3" spans="1:24" ht="7.5" customHeight="1" thickBot="1">
      <c r="A3" s="296"/>
      <c r="B3" s="1398"/>
      <c r="C3" s="1398"/>
      <c r="D3" s="1617">
        <v>1</v>
      </c>
      <c r="E3" s="1618"/>
      <c r="F3" s="1623">
        <v>2</v>
      </c>
      <c r="G3" s="1527"/>
      <c r="H3" s="1527">
        <v>1</v>
      </c>
      <c r="I3" s="1554"/>
      <c r="J3" s="1626">
        <v>2</v>
      </c>
      <c r="K3" s="1627"/>
      <c r="L3" s="54"/>
      <c r="M3" s="35"/>
      <c r="N3" s="35"/>
      <c r="O3" s="35"/>
      <c r="P3" s="35"/>
    </row>
    <row r="4" spans="1:24" ht="7.5" customHeight="1">
      <c r="B4" s="1641" t="s">
        <v>18</v>
      </c>
      <c r="C4" s="1419" t="s">
        <v>9</v>
      </c>
      <c r="D4" s="1345" t="s">
        <v>345</v>
      </c>
      <c r="E4" s="1342"/>
      <c r="F4" s="409"/>
      <c r="G4" s="412"/>
      <c r="H4" s="1216"/>
      <c r="J4" s="55"/>
      <c r="L4" s="54"/>
      <c r="M4" s="35"/>
      <c r="N4" s="35"/>
      <c r="O4" s="35"/>
      <c r="P4" s="35"/>
    </row>
    <row r="5" spans="1:24" ht="7.5" customHeight="1">
      <c r="B5" s="1642"/>
      <c r="C5" s="1414"/>
      <c r="D5" s="1346"/>
      <c r="E5" s="1344"/>
      <c r="F5" s="409"/>
      <c r="G5" s="412"/>
      <c r="H5" s="1216"/>
      <c r="J5" s="55"/>
      <c r="L5" s="54"/>
      <c r="M5" s="35"/>
      <c r="N5" s="35"/>
      <c r="O5" s="35"/>
      <c r="P5" s="35"/>
      <c r="T5" s="146"/>
      <c r="U5" s="146"/>
    </row>
    <row r="6" spans="1:24" ht="7.5" customHeight="1">
      <c r="B6" s="1642"/>
      <c r="C6" s="1640" t="s">
        <v>10</v>
      </c>
      <c r="D6" s="471"/>
      <c r="E6" s="652"/>
      <c r="F6" s="1353" t="s">
        <v>341</v>
      </c>
      <c r="G6" s="1365"/>
      <c r="H6" s="1216"/>
      <c r="J6" s="55"/>
      <c r="L6" s="54"/>
      <c r="M6" s="35"/>
      <c r="N6" s="35"/>
      <c r="O6" s="35"/>
      <c r="P6" s="35"/>
      <c r="T6" s="146"/>
      <c r="U6" s="146"/>
    </row>
    <row r="7" spans="1:24" ht="7.5" customHeight="1">
      <c r="B7" s="1642"/>
      <c r="C7" s="1635"/>
      <c r="D7" s="1216"/>
      <c r="E7" s="721"/>
      <c r="F7" s="1354"/>
      <c r="G7" s="1362"/>
      <c r="H7" s="1216"/>
      <c r="J7" s="55"/>
      <c r="L7" s="54"/>
      <c r="M7" s="35"/>
      <c r="N7" s="35"/>
      <c r="O7" s="35"/>
      <c r="P7" s="35"/>
    </row>
    <row r="8" spans="1:24" ht="7.5" customHeight="1">
      <c r="B8" s="1642"/>
      <c r="C8" s="1640" t="s">
        <v>11</v>
      </c>
      <c r="D8" s="1216"/>
      <c r="E8" s="296"/>
      <c r="F8" s="1213"/>
      <c r="G8" s="296"/>
      <c r="H8" s="1216"/>
      <c r="J8" s="55"/>
      <c r="L8" s="54"/>
      <c r="M8" s="35"/>
      <c r="N8" s="35"/>
      <c r="O8" s="35"/>
      <c r="P8" s="35"/>
    </row>
    <row r="9" spans="1:24" ht="7.5" customHeight="1">
      <c r="B9" s="1642"/>
      <c r="C9" s="1635"/>
      <c r="D9" s="1216"/>
      <c r="E9" s="296"/>
      <c r="F9" s="1213"/>
      <c r="G9" s="296"/>
      <c r="H9" s="54"/>
      <c r="J9" s="55"/>
      <c r="L9" s="1216"/>
      <c r="M9" s="35"/>
      <c r="N9" s="35"/>
      <c r="O9" s="35"/>
      <c r="P9" s="35"/>
      <c r="S9" s="296"/>
      <c r="T9" s="296"/>
      <c r="U9" s="296"/>
      <c r="V9" s="296"/>
      <c r="W9" s="296"/>
    </row>
    <row r="10" spans="1:24" ht="7.5" customHeight="1">
      <c r="B10" s="1642"/>
      <c r="C10" s="1640" t="s">
        <v>12</v>
      </c>
      <c r="D10" s="1609" t="s">
        <v>484</v>
      </c>
      <c r="E10" s="1610"/>
      <c r="F10" s="1610"/>
      <c r="G10" s="1610"/>
      <c r="H10" s="1610"/>
      <c r="I10" s="1610"/>
      <c r="J10" s="1610"/>
      <c r="K10" s="1610"/>
      <c r="L10" s="1216"/>
      <c r="M10" s="721"/>
      <c r="N10" s="721"/>
      <c r="O10" s="721"/>
      <c r="P10" s="721"/>
      <c r="Q10" s="721"/>
      <c r="R10" s="721"/>
      <c r="S10" s="721"/>
      <c r="T10" s="721"/>
      <c r="U10" s="721"/>
      <c r="V10" s="721"/>
      <c r="W10" s="721"/>
    </row>
    <row r="11" spans="1:24" ht="7.5" customHeight="1">
      <c r="B11" s="1642"/>
      <c r="C11" s="1635"/>
      <c r="D11" s="1611"/>
      <c r="E11" s="1612"/>
      <c r="F11" s="1612"/>
      <c r="G11" s="1612"/>
      <c r="H11" s="1612"/>
      <c r="I11" s="1612"/>
      <c r="J11" s="1612"/>
      <c r="K11" s="1612"/>
      <c r="L11" s="393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35"/>
    </row>
    <row r="12" spans="1:24" ht="7.5" customHeight="1">
      <c r="B12" s="1642"/>
      <c r="C12" s="1640" t="s">
        <v>13</v>
      </c>
      <c r="D12" s="1609" t="s">
        <v>256</v>
      </c>
      <c r="E12" s="1610"/>
      <c r="F12" s="1610"/>
      <c r="G12" s="1610"/>
      <c r="H12" s="1610"/>
      <c r="I12" s="1610"/>
      <c r="J12" s="1610"/>
      <c r="K12" s="1610"/>
      <c r="L12" s="1216"/>
      <c r="M12" s="721"/>
      <c r="N12" s="721"/>
      <c r="O12" s="721"/>
      <c r="P12" s="721"/>
      <c r="Q12" s="721"/>
      <c r="R12" s="296"/>
      <c r="S12" s="296"/>
      <c r="T12" s="296"/>
      <c r="U12" s="296"/>
      <c r="V12" s="296"/>
      <c r="W12" s="721"/>
    </row>
    <row r="13" spans="1:24" ht="7.5" customHeight="1">
      <c r="B13" s="1642"/>
      <c r="C13" s="1635"/>
      <c r="D13" s="1611"/>
      <c r="E13" s="1612"/>
      <c r="F13" s="1612"/>
      <c r="G13" s="1612"/>
      <c r="H13" s="1612"/>
      <c r="I13" s="1612"/>
      <c r="J13" s="1612"/>
      <c r="K13" s="1612"/>
      <c r="L13" s="54"/>
      <c r="M13" s="35"/>
      <c r="N13" s="35"/>
      <c r="O13" s="35"/>
      <c r="P13" s="35"/>
    </row>
    <row r="14" spans="1:24" ht="7.5" customHeight="1">
      <c r="B14" s="1642"/>
      <c r="C14" s="1413" t="s">
        <v>14</v>
      </c>
      <c r="D14" s="1385" t="s">
        <v>683</v>
      </c>
      <c r="E14" s="1386"/>
      <c r="F14" s="1386"/>
      <c r="G14" s="1386"/>
      <c r="H14" s="1386"/>
      <c r="I14" s="1386"/>
      <c r="J14" s="1386"/>
      <c r="K14" s="1386"/>
      <c r="L14" s="54"/>
      <c r="M14" s="35"/>
      <c r="N14" s="35"/>
      <c r="O14" s="35"/>
      <c r="P14" s="35"/>
    </row>
    <row r="15" spans="1:24" ht="7.5" customHeight="1" thickBot="1">
      <c r="B15" s="1643"/>
      <c r="C15" s="1415"/>
      <c r="D15" s="1559"/>
      <c r="E15" s="1560"/>
      <c r="F15" s="1560"/>
      <c r="G15" s="1560"/>
      <c r="H15" s="1560"/>
      <c r="I15" s="1560"/>
      <c r="J15" s="1560"/>
      <c r="K15" s="1560"/>
      <c r="L15" s="54"/>
      <c r="M15" s="35"/>
      <c r="N15" s="35"/>
      <c r="O15" s="35"/>
      <c r="P15" s="35"/>
    </row>
    <row r="16" spans="1:24" ht="7.5" customHeight="1">
      <c r="B16" s="1641" t="s">
        <v>19</v>
      </c>
      <c r="C16" s="1634" t="s">
        <v>9</v>
      </c>
      <c r="D16" s="1205">
        <v>197</v>
      </c>
      <c r="E16" s="1561"/>
      <c r="F16" s="1199"/>
      <c r="G16" s="1551"/>
      <c r="H16" s="651"/>
      <c r="I16" s="1619"/>
      <c r="J16" s="1199" t="s">
        <v>30</v>
      </c>
      <c r="K16" s="1551"/>
      <c r="L16" s="54"/>
      <c r="M16" s="35"/>
      <c r="N16" s="35"/>
      <c r="O16" s="35"/>
      <c r="P16" s="35"/>
    </row>
    <row r="17" spans="2:21" ht="7.5" customHeight="1">
      <c r="B17" s="1642"/>
      <c r="C17" s="1635"/>
      <c r="D17" s="1205" t="s">
        <v>333</v>
      </c>
      <c r="E17" s="1561"/>
      <c r="F17" s="1199"/>
      <c r="G17" s="1551"/>
      <c r="H17" s="29"/>
      <c r="I17" s="1619"/>
      <c r="J17" s="1199" t="s">
        <v>30</v>
      </c>
      <c r="K17" s="1551"/>
      <c r="L17" s="54"/>
      <c r="M17" s="35"/>
      <c r="N17" s="35"/>
      <c r="O17" s="35"/>
      <c r="P17" s="35"/>
    </row>
    <row r="18" spans="2:21" ht="7.5" customHeight="1">
      <c r="B18" s="1642"/>
      <c r="C18" s="1631" t="s">
        <v>10</v>
      </c>
      <c r="D18" s="1647"/>
      <c r="E18" s="414"/>
      <c r="F18" s="1543"/>
      <c r="G18" s="1624" t="s">
        <v>336</v>
      </c>
      <c r="H18" s="1591"/>
      <c r="I18" s="1616" t="s">
        <v>30</v>
      </c>
      <c r="J18" s="1540"/>
      <c r="K18" s="1198" t="s">
        <v>337</v>
      </c>
      <c r="L18" s="54"/>
      <c r="M18" s="35"/>
      <c r="N18" s="35"/>
      <c r="O18" s="35"/>
      <c r="P18" s="35"/>
    </row>
    <row r="19" spans="2:21" ht="7.5" customHeight="1">
      <c r="B19" s="1642"/>
      <c r="C19" s="1632"/>
      <c r="D19" s="1647"/>
      <c r="E19" s="19"/>
      <c r="F19" s="1547"/>
      <c r="G19" s="1625"/>
      <c r="H19" s="1591"/>
      <c r="I19" s="1616"/>
      <c r="J19" s="1620"/>
      <c r="K19" s="534" t="s">
        <v>338</v>
      </c>
      <c r="L19" s="54"/>
      <c r="M19" s="35"/>
      <c r="N19" s="35"/>
      <c r="O19" s="35"/>
      <c r="P19" s="35"/>
      <c r="U19" s="400"/>
    </row>
    <row r="20" spans="2:21" ht="7.5" customHeight="1">
      <c r="B20" s="1642"/>
      <c r="C20" s="1631" t="s">
        <v>11</v>
      </c>
      <c r="D20" s="1385" t="s">
        <v>503</v>
      </c>
      <c r="E20" s="1386"/>
      <c r="F20" s="1386"/>
      <c r="G20" s="1386"/>
      <c r="H20" s="1386"/>
      <c r="I20" s="1386"/>
      <c r="J20" s="1386"/>
      <c r="K20" s="1387"/>
      <c r="L20" s="54"/>
      <c r="M20" s="35"/>
      <c r="N20" s="35"/>
      <c r="O20" s="35"/>
      <c r="P20" s="35"/>
    </row>
    <row r="21" spans="2:21" ht="7.5" customHeight="1">
      <c r="B21" s="1642"/>
      <c r="C21" s="1632"/>
      <c r="D21" s="1388"/>
      <c r="E21" s="1389"/>
      <c r="F21" s="1389"/>
      <c r="G21" s="1389"/>
      <c r="H21" s="1389"/>
      <c r="I21" s="1389"/>
      <c r="J21" s="1389"/>
      <c r="K21" s="1390"/>
      <c r="L21" s="54"/>
      <c r="M21" s="35"/>
      <c r="N21" s="35"/>
      <c r="O21" s="35"/>
      <c r="P21" s="35"/>
    </row>
    <row r="22" spans="2:21" ht="6" customHeight="1">
      <c r="B22" s="1642"/>
      <c r="C22" s="1631" t="s">
        <v>12</v>
      </c>
      <c r="D22" s="296"/>
      <c r="E22" s="296"/>
      <c r="F22" s="1353" t="s">
        <v>335</v>
      </c>
      <c r="G22" s="1342"/>
      <c r="H22" s="1615"/>
      <c r="I22" s="1616" t="s">
        <v>30</v>
      </c>
      <c r="J22" s="1613"/>
      <c r="K22" s="1198" t="s">
        <v>30</v>
      </c>
      <c r="L22" s="54"/>
      <c r="M22" s="35"/>
      <c r="N22" s="35"/>
      <c r="O22" s="35"/>
      <c r="P22" s="35"/>
    </row>
    <row r="23" spans="2:21" ht="11.25" customHeight="1">
      <c r="B23" s="1642"/>
      <c r="C23" s="1632"/>
      <c r="D23" s="690"/>
      <c r="E23" s="690"/>
      <c r="F23" s="1354"/>
      <c r="G23" s="1344"/>
      <c r="H23" s="1591"/>
      <c r="I23" s="1616"/>
      <c r="J23" s="1614"/>
      <c r="K23" s="681" t="s">
        <v>30</v>
      </c>
      <c r="L23" s="54"/>
      <c r="M23" s="35"/>
      <c r="N23" s="35"/>
      <c r="O23" s="35"/>
      <c r="P23" s="35"/>
    </row>
    <row r="24" spans="2:21" ht="7.5" customHeight="1">
      <c r="B24" s="1642"/>
      <c r="C24" s="1631" t="s">
        <v>13</v>
      </c>
      <c r="D24" s="1351" t="s">
        <v>335</v>
      </c>
      <c r="E24" s="1374"/>
      <c r="F24" s="296"/>
      <c r="G24" s="296"/>
      <c r="H24" s="651" t="s">
        <v>30</v>
      </c>
      <c r="I24" s="1561"/>
      <c r="J24" s="1206">
        <v>197</v>
      </c>
      <c r="K24" s="1551"/>
      <c r="L24" s="54"/>
      <c r="M24" s="35"/>
      <c r="N24" s="35"/>
      <c r="O24" s="35"/>
      <c r="P24" s="35"/>
      <c r="Q24" s="35"/>
      <c r="R24" s="35"/>
    </row>
    <row r="25" spans="2:21" ht="7.5" customHeight="1">
      <c r="B25" s="1642"/>
      <c r="C25" s="1632"/>
      <c r="D25" s="1354"/>
      <c r="E25" s="1344"/>
      <c r="F25" s="296"/>
      <c r="G25" s="296"/>
      <c r="H25" s="29" t="s">
        <v>30</v>
      </c>
      <c r="I25" s="1561"/>
      <c r="J25" s="1206" t="s">
        <v>333</v>
      </c>
      <c r="K25" s="1551"/>
      <c r="L25" s="54"/>
      <c r="M25" s="35"/>
      <c r="N25" s="35"/>
      <c r="O25" s="35"/>
      <c r="P25" s="35"/>
      <c r="Q25" s="35"/>
      <c r="R25" s="35"/>
    </row>
    <row r="26" spans="2:21" ht="7.5" customHeight="1">
      <c r="B26" s="1642"/>
      <c r="C26" s="1631" t="s">
        <v>14</v>
      </c>
      <c r="D26" s="296"/>
      <c r="E26" s="296"/>
      <c r="F26" s="1213"/>
      <c r="G26" s="296"/>
      <c r="H26" s="1645"/>
      <c r="I26" s="1616" t="s">
        <v>336</v>
      </c>
      <c r="J26" s="1540"/>
      <c r="K26" s="1198" t="s">
        <v>30</v>
      </c>
      <c r="L26" s="54"/>
      <c r="M26" s="35"/>
      <c r="N26" s="35"/>
      <c r="O26" s="35"/>
      <c r="P26" s="35"/>
      <c r="Q26" s="35"/>
      <c r="R26" s="35"/>
      <c r="S26" s="35"/>
      <c r="T26" s="35"/>
    </row>
    <row r="27" spans="2:21" ht="10.5" customHeight="1">
      <c r="B27" s="1642"/>
      <c r="C27" s="1632"/>
      <c r="D27" s="1216"/>
      <c r="E27" s="721"/>
      <c r="F27" s="1213"/>
      <c r="G27" s="296"/>
      <c r="H27" s="1648"/>
      <c r="I27" s="1649"/>
      <c r="J27" s="1540"/>
      <c r="K27" s="12" t="s">
        <v>30</v>
      </c>
      <c r="L27" s="54"/>
      <c r="M27" s="35"/>
      <c r="N27" s="35"/>
      <c r="O27" s="35"/>
      <c r="P27" s="35"/>
      <c r="Q27" s="35"/>
      <c r="R27" s="35"/>
      <c r="S27" s="35"/>
      <c r="T27" s="35"/>
    </row>
    <row r="28" spans="2:21" ht="7.5" customHeight="1">
      <c r="B28" s="1642"/>
      <c r="C28" s="1631" t="s">
        <v>24</v>
      </c>
      <c r="D28" s="347"/>
      <c r="E28" s="414"/>
      <c r="F28" s="14"/>
      <c r="G28" s="412"/>
      <c r="H28" s="14"/>
      <c r="I28" s="14"/>
      <c r="J28" s="409"/>
      <c r="K28" s="14"/>
      <c r="L28" s="54"/>
      <c r="M28" s="35"/>
      <c r="N28" s="35"/>
      <c r="O28" s="35"/>
      <c r="P28" s="35"/>
      <c r="Q28" s="35"/>
      <c r="R28" s="35"/>
      <c r="S28" s="35"/>
      <c r="T28" s="35"/>
    </row>
    <row r="29" spans="2:21" ht="7.5" customHeight="1" thickBot="1">
      <c r="B29" s="1643"/>
      <c r="C29" s="1644"/>
      <c r="D29" s="419"/>
      <c r="E29" s="420"/>
      <c r="F29" s="421"/>
      <c r="G29" s="422"/>
      <c r="H29" s="421"/>
      <c r="I29" s="420"/>
      <c r="J29" s="421"/>
      <c r="K29" s="421"/>
      <c r="L29" s="54"/>
      <c r="M29" s="35"/>
      <c r="N29" s="35"/>
      <c r="O29" s="35"/>
      <c r="P29" s="35"/>
      <c r="Q29" s="35"/>
      <c r="R29" s="920"/>
      <c r="S29" s="920"/>
      <c r="T29" s="35"/>
    </row>
    <row r="30" spans="2:21" ht="7.5" customHeight="1">
      <c r="B30" s="1636" t="s">
        <v>20</v>
      </c>
      <c r="C30" s="1639" t="s">
        <v>9</v>
      </c>
      <c r="D30" s="29" t="s">
        <v>337</v>
      </c>
      <c r="E30" s="1561"/>
      <c r="F30" s="37"/>
      <c r="G30" s="1550"/>
      <c r="H30" s="347"/>
      <c r="I30" s="414"/>
      <c r="J30" s="1353" t="s">
        <v>652</v>
      </c>
      <c r="K30" s="1345"/>
      <c r="L30" s="54"/>
      <c r="M30" s="35"/>
      <c r="N30" s="35"/>
      <c r="O30" s="35" t="s">
        <v>30</v>
      </c>
      <c r="P30" s="35"/>
      <c r="Q30" s="35"/>
      <c r="R30" s="920"/>
      <c r="S30" s="920"/>
      <c r="T30" s="35"/>
    </row>
    <row r="31" spans="2:21" ht="7.5" customHeight="1">
      <c r="B31" s="1637"/>
      <c r="C31" s="1632"/>
      <c r="D31" s="29" t="s">
        <v>338</v>
      </c>
      <c r="E31" s="1561"/>
      <c r="F31" s="37"/>
      <c r="G31" s="1550"/>
      <c r="H31" s="347"/>
      <c r="I31" s="430"/>
      <c r="J31" s="1354"/>
      <c r="K31" s="1346"/>
      <c r="L31" s="54"/>
      <c r="M31" s="35"/>
      <c r="N31" s="35"/>
      <c r="O31" s="35"/>
      <c r="P31" s="35"/>
      <c r="Q31" s="35"/>
      <c r="S31" s="35"/>
      <c r="T31" s="35"/>
    </row>
    <row r="32" spans="2:21" ht="7.5" customHeight="1">
      <c r="B32" s="1637"/>
      <c r="C32" s="1631" t="s">
        <v>10</v>
      </c>
      <c r="D32" s="1532"/>
      <c r="E32" s="1374"/>
      <c r="F32" s="1543"/>
      <c r="G32" s="20" t="s">
        <v>337</v>
      </c>
      <c r="H32" s="1355" t="s">
        <v>652</v>
      </c>
      <c r="I32" s="1526"/>
      <c r="J32" s="296"/>
      <c r="K32" s="296"/>
      <c r="L32" s="54"/>
      <c r="M32" s="35"/>
      <c r="N32" s="35"/>
      <c r="O32" s="35"/>
      <c r="P32" s="35"/>
      <c r="Q32" s="35"/>
      <c r="S32" s="35"/>
      <c r="T32" s="35"/>
    </row>
    <row r="33" spans="2:22" ht="7.5" customHeight="1">
      <c r="B33" s="1637"/>
      <c r="C33" s="1632"/>
      <c r="D33" s="1532"/>
      <c r="E33" s="1374"/>
      <c r="F33" s="1547"/>
      <c r="G33" s="48" t="s">
        <v>338</v>
      </c>
      <c r="H33" s="1435"/>
      <c r="I33" s="1436"/>
      <c r="J33" s="1213"/>
      <c r="K33" s="1215"/>
      <c r="L33" s="54"/>
      <c r="M33" s="35"/>
      <c r="N33" s="35"/>
      <c r="O33" s="35"/>
      <c r="P33" s="35"/>
      <c r="Q33" s="35"/>
      <c r="S33" s="35"/>
      <c r="T33" s="35"/>
    </row>
    <row r="34" spans="2:22" ht="7.5" customHeight="1">
      <c r="B34" s="1637"/>
      <c r="C34" s="1640" t="s">
        <v>11</v>
      </c>
      <c r="D34" s="1341" t="s">
        <v>369</v>
      </c>
      <c r="E34" s="1345"/>
      <c r="F34" s="1351" t="s">
        <v>30</v>
      </c>
      <c r="G34" s="1374"/>
      <c r="H34" s="651" t="s">
        <v>337</v>
      </c>
      <c r="I34" s="1561"/>
      <c r="J34" s="1199" t="s">
        <v>30</v>
      </c>
      <c r="K34" s="1590"/>
      <c r="L34" s="54"/>
      <c r="M34" s="35"/>
      <c r="N34" s="35"/>
      <c r="O34" s="35"/>
      <c r="P34" s="35"/>
      <c r="Q34" s="35"/>
    </row>
    <row r="35" spans="2:22" ht="7.5" customHeight="1">
      <c r="B35" s="1637"/>
      <c r="C35" s="1635"/>
      <c r="D35" s="1343"/>
      <c r="E35" s="1346"/>
      <c r="F35" s="1354"/>
      <c r="G35" s="1344"/>
      <c r="H35" s="29" t="s">
        <v>338</v>
      </c>
      <c r="I35" s="1561"/>
      <c r="J35" s="1199" t="s">
        <v>30</v>
      </c>
      <c r="K35" s="1590"/>
      <c r="L35" s="54"/>
      <c r="M35" s="35"/>
      <c r="N35" s="35"/>
      <c r="O35" s="35"/>
      <c r="P35" s="35"/>
      <c r="Q35" s="35"/>
    </row>
    <row r="36" spans="2:22" ht="7.5" customHeight="1">
      <c r="B36" s="1637"/>
      <c r="C36" s="1631" t="s">
        <v>12</v>
      </c>
      <c r="D36" s="1341" t="s">
        <v>30</v>
      </c>
      <c r="E36" s="1342"/>
      <c r="F36" s="1353" t="s">
        <v>369</v>
      </c>
      <c r="G36" s="1365"/>
      <c r="H36" s="1645"/>
      <c r="I36" s="1616" t="s">
        <v>30</v>
      </c>
      <c r="J36" s="1353" t="s">
        <v>516</v>
      </c>
      <c r="K36" s="1359"/>
      <c r="L36" s="54"/>
      <c r="M36" s="35"/>
      <c r="N36" s="35"/>
      <c r="O36" s="12"/>
      <c r="P36" s="12"/>
      <c r="Q36" s="35"/>
      <c r="R36" s="35"/>
      <c r="S36" s="35"/>
      <c r="T36" s="35"/>
    </row>
    <row r="37" spans="2:22" ht="7.5" customHeight="1">
      <c r="B37" s="1637"/>
      <c r="C37" s="1632"/>
      <c r="D37" s="1357"/>
      <c r="E37" s="1374"/>
      <c r="F37" s="1354"/>
      <c r="G37" s="1362"/>
      <c r="H37" s="1645"/>
      <c r="I37" s="1616"/>
      <c r="J37" s="1360"/>
      <c r="K37" s="1361"/>
      <c r="L37" s="54"/>
      <c r="M37" s="35"/>
      <c r="N37" s="35"/>
      <c r="O37" s="12"/>
      <c r="P37" s="12"/>
      <c r="Q37" s="35"/>
      <c r="R37" s="35"/>
      <c r="S37" s="35"/>
      <c r="T37" s="35"/>
    </row>
    <row r="38" spans="2:22" ht="7.5" customHeight="1">
      <c r="B38" s="1637"/>
      <c r="C38" s="1631" t="s">
        <v>13</v>
      </c>
      <c r="D38" s="296"/>
      <c r="E38" s="296"/>
      <c r="F38" s="1213"/>
      <c r="G38" s="296"/>
      <c r="H38" s="1341" t="s">
        <v>516</v>
      </c>
      <c r="I38" s="1345"/>
      <c r="J38" s="1351"/>
      <c r="K38" s="1358"/>
      <c r="L38" s="1216"/>
      <c r="M38" s="689"/>
      <c r="N38" s="721"/>
      <c r="O38" s="721"/>
      <c r="P38" s="721"/>
      <c r="Q38" s="721"/>
      <c r="R38" s="721"/>
      <c r="S38" s="721"/>
      <c r="T38" s="721"/>
      <c r="U38" s="721"/>
    </row>
    <row r="39" spans="2:22" ht="7.5" customHeight="1">
      <c r="B39" s="1637"/>
      <c r="C39" s="1632"/>
      <c r="D39" s="296"/>
      <c r="E39" s="296"/>
      <c r="F39" s="1213"/>
      <c r="G39" s="296"/>
      <c r="H39" s="1343"/>
      <c r="I39" s="1346"/>
      <c r="J39" s="1351"/>
      <c r="K39" s="1358"/>
      <c r="L39" s="1216"/>
      <c r="M39" s="35"/>
      <c r="N39" s="721"/>
      <c r="O39" s="721"/>
      <c r="P39" s="721"/>
      <c r="Q39" s="721"/>
      <c r="R39" s="721"/>
      <c r="S39" s="721"/>
      <c r="T39" s="721"/>
      <c r="U39" s="721"/>
      <c r="V39" s="296"/>
    </row>
    <row r="40" spans="2:22" ht="7.5" customHeight="1">
      <c r="B40" s="1637"/>
      <c r="C40" s="1631" t="s">
        <v>14</v>
      </c>
      <c r="D40" s="296"/>
      <c r="E40" s="296"/>
      <c r="F40" s="1213"/>
      <c r="G40" s="296"/>
      <c r="H40" s="1357"/>
      <c r="I40" s="1374"/>
      <c r="J40" s="296"/>
      <c r="K40" s="296"/>
      <c r="L40" s="1216"/>
      <c r="M40" s="35"/>
      <c r="N40" s="721"/>
      <c r="O40" s="721"/>
      <c r="P40" s="721"/>
      <c r="Q40" s="721"/>
      <c r="R40" s="721"/>
      <c r="S40" s="721"/>
      <c r="T40" s="721"/>
      <c r="U40" s="721"/>
      <c r="V40" s="296"/>
    </row>
    <row r="41" spans="2:22" ht="7.5" customHeight="1" thickBot="1">
      <c r="B41" s="1637"/>
      <c r="C41" s="1632"/>
      <c r="D41" s="552"/>
      <c r="E41" s="552"/>
      <c r="F41" s="655"/>
      <c r="G41" s="552"/>
      <c r="H41" s="1527"/>
      <c r="I41" s="1554"/>
      <c r="J41" s="655"/>
      <c r="K41" s="552"/>
      <c r="L41" s="1216"/>
      <c r="M41" s="35"/>
      <c r="N41" s="721"/>
      <c r="O41" s="721"/>
      <c r="P41" s="721"/>
      <c r="Q41" s="721"/>
      <c r="R41" s="721"/>
      <c r="S41" s="721"/>
      <c r="T41" s="721"/>
      <c r="U41" s="721"/>
      <c r="V41" s="296"/>
    </row>
    <row r="42" spans="2:22" ht="7.5" hidden="1" customHeight="1">
      <c r="B42" s="1637"/>
      <c r="C42" s="1640" t="s">
        <v>24</v>
      </c>
      <c r="D42" s="393"/>
      <c r="E42" s="394"/>
      <c r="F42" s="411"/>
      <c r="G42" s="412"/>
      <c r="H42" s="401"/>
      <c r="I42" s="384"/>
      <c r="J42" s="386"/>
      <c r="K42" s="535"/>
      <c r="L42" s="1216"/>
      <c r="M42" s="35"/>
      <c r="N42" s="721"/>
      <c r="O42" s="721"/>
      <c r="P42" s="721"/>
      <c r="Q42" s="721"/>
      <c r="R42" s="721"/>
      <c r="S42" s="721"/>
      <c r="T42" s="721"/>
      <c r="U42" s="721"/>
      <c r="V42" s="296"/>
    </row>
    <row r="43" spans="2:22" ht="7.5" hidden="1" customHeight="1" thickBot="1">
      <c r="B43" s="1638"/>
      <c r="C43" s="1634"/>
      <c r="D43" s="393"/>
      <c r="E43" s="394"/>
      <c r="F43" s="411"/>
      <c r="G43" s="412"/>
      <c r="H43" s="392"/>
      <c r="I43" s="394"/>
      <c r="J43" s="395"/>
      <c r="K43" s="398"/>
      <c r="L43" s="1216"/>
      <c r="M43" s="35"/>
      <c r="N43" s="721"/>
      <c r="O43" s="721"/>
      <c r="P43" s="721"/>
      <c r="Q43" s="721"/>
      <c r="R43" s="721"/>
      <c r="S43" s="721"/>
      <c r="T43" s="721"/>
      <c r="U43" s="721"/>
      <c r="V43" s="296"/>
    </row>
    <row r="44" spans="2:22" ht="7.5" customHeight="1">
      <c r="B44" s="1636" t="s">
        <v>21</v>
      </c>
      <c r="C44" s="1639" t="s">
        <v>9</v>
      </c>
      <c r="F44" s="55"/>
      <c r="H44" s="1355" t="s">
        <v>30</v>
      </c>
      <c r="I44" s="1526"/>
      <c r="J44" s="1353" t="s">
        <v>30</v>
      </c>
      <c r="K44" s="1359"/>
      <c r="L44" s="1216"/>
      <c r="M44" s="296"/>
      <c r="N44" s="721"/>
      <c r="O44" s="14"/>
      <c r="P44" s="14"/>
      <c r="Q44" s="1358"/>
      <c r="R44" s="1358"/>
      <c r="S44" s="1358"/>
      <c r="T44" s="1358"/>
      <c r="U44" s="721"/>
      <c r="V44" s="296"/>
    </row>
    <row r="45" spans="2:22" ht="7.5" customHeight="1">
      <c r="B45" s="1637"/>
      <c r="C45" s="1632"/>
      <c r="F45" s="55"/>
      <c r="H45" s="1357"/>
      <c r="I45" s="1374"/>
      <c r="J45" s="1351"/>
      <c r="K45" s="1352"/>
      <c r="L45" s="1216"/>
      <c r="M45" s="296"/>
      <c r="N45" s="721"/>
      <c r="O45" s="14"/>
      <c r="P45" s="14"/>
      <c r="Q45" s="1358"/>
      <c r="R45" s="1358"/>
      <c r="S45" s="1358"/>
      <c r="T45" s="1358"/>
      <c r="U45" s="721"/>
      <c r="V45" s="296"/>
    </row>
    <row r="46" spans="2:22" ht="7.5" customHeight="1">
      <c r="B46" s="1637"/>
      <c r="C46" s="1631" t="s">
        <v>10</v>
      </c>
      <c r="F46" s="55"/>
      <c r="H46" s="1357" t="s">
        <v>30</v>
      </c>
      <c r="I46" s="1374"/>
      <c r="L46" s="54"/>
      <c r="M46" s="411"/>
      <c r="N46" s="14"/>
      <c r="O46" s="721"/>
      <c r="P46" s="721"/>
      <c r="Q46" s="1358"/>
      <c r="R46" s="1358"/>
      <c r="S46" s="1358"/>
      <c r="T46" s="1358"/>
      <c r="U46" s="721"/>
      <c r="V46" s="296"/>
    </row>
    <row r="47" spans="2:22" ht="7.5" customHeight="1">
      <c r="B47" s="1637"/>
      <c r="C47" s="1632"/>
      <c r="F47" s="55"/>
      <c r="H47" s="1357"/>
      <c r="I47" s="1374"/>
      <c r="L47" s="54"/>
      <c r="M47" s="411"/>
      <c r="N47" s="14"/>
      <c r="O47" s="721"/>
      <c r="P47" s="721"/>
      <c r="Q47" s="1358"/>
      <c r="R47" s="1358"/>
      <c r="S47" s="1358"/>
      <c r="T47" s="1358"/>
      <c r="U47" s="721"/>
      <c r="V47" s="296"/>
    </row>
    <row r="48" spans="2:22" ht="7.5" customHeight="1">
      <c r="B48" s="1637"/>
      <c r="C48" s="1631" t="s">
        <v>11</v>
      </c>
      <c r="D48" s="296"/>
      <c r="E48" s="296"/>
      <c r="F48" s="1353" t="s">
        <v>516</v>
      </c>
      <c r="G48" s="1342"/>
      <c r="H48" s="1341" t="s">
        <v>341</v>
      </c>
      <c r="I48" s="1342"/>
      <c r="J48" s="1213"/>
      <c r="K48" s="296"/>
      <c r="L48" s="54"/>
      <c r="N48" s="721"/>
      <c r="O48" s="721"/>
      <c r="P48" s="721"/>
      <c r="Q48" s="721"/>
      <c r="R48" s="721"/>
      <c r="S48" s="721"/>
      <c r="T48" s="721"/>
      <c r="U48" s="721"/>
      <c r="V48" s="296"/>
    </row>
    <row r="49" spans="2:22" ht="7.5" customHeight="1">
      <c r="B49" s="1637"/>
      <c r="C49" s="1632"/>
      <c r="D49" s="296"/>
      <c r="E49" s="296"/>
      <c r="F49" s="1354"/>
      <c r="G49" s="1344"/>
      <c r="H49" s="1343"/>
      <c r="I49" s="1344"/>
      <c r="J49" s="1213"/>
      <c r="K49" s="296"/>
      <c r="L49" s="54"/>
      <c r="N49" s="721"/>
      <c r="O49" s="721"/>
      <c r="P49" s="721"/>
      <c r="Q49" s="721"/>
      <c r="R49" s="721"/>
      <c r="S49" s="721"/>
      <c r="T49" s="721"/>
      <c r="U49" s="721"/>
      <c r="V49" s="296"/>
    </row>
    <row r="50" spans="2:22" ht="7.5" customHeight="1">
      <c r="B50" s="1637"/>
      <c r="C50" s="1631" t="s">
        <v>12</v>
      </c>
      <c r="D50" s="1341" t="s">
        <v>516</v>
      </c>
      <c r="E50" s="1342"/>
      <c r="H50" s="1341" t="s">
        <v>335</v>
      </c>
      <c r="I50" s="1345"/>
      <c r="J50" s="1353" t="s">
        <v>341</v>
      </c>
      <c r="K50" s="1345"/>
      <c r="L50" s="54"/>
      <c r="U50" s="721"/>
      <c r="V50" s="296"/>
    </row>
    <row r="51" spans="2:22" ht="7.5" customHeight="1">
      <c r="B51" s="1637"/>
      <c r="C51" s="1632"/>
      <c r="D51" s="1343"/>
      <c r="E51" s="1344"/>
      <c r="F51" s="1213"/>
      <c r="G51" s="296"/>
      <c r="H51" s="1343"/>
      <c r="I51" s="1346"/>
      <c r="J51" s="1354"/>
      <c r="K51" s="1346"/>
      <c r="L51" s="312" t="s">
        <v>30</v>
      </c>
      <c r="U51" s="721"/>
      <c r="V51" s="296"/>
    </row>
    <row r="52" spans="2:22" ht="7.5" customHeight="1">
      <c r="B52" s="1637"/>
      <c r="C52" s="1631" t="s">
        <v>13</v>
      </c>
      <c r="F52" s="1213"/>
      <c r="G52" s="296"/>
      <c r="H52" s="1216"/>
      <c r="I52" s="296"/>
      <c r="J52" s="1353" t="s">
        <v>335</v>
      </c>
      <c r="K52" s="1345"/>
      <c r="L52" s="312"/>
      <c r="U52" s="721"/>
      <c r="V52" s="296"/>
    </row>
    <row r="53" spans="2:22" ht="7.5" customHeight="1">
      <c r="B53" s="1637"/>
      <c r="C53" s="1632"/>
      <c r="D53" s="296"/>
      <c r="E53" s="296"/>
      <c r="F53" s="1213"/>
      <c r="G53" s="296"/>
      <c r="H53" s="1216"/>
      <c r="I53" s="296"/>
      <c r="J53" s="1354"/>
      <c r="K53" s="1346"/>
      <c r="L53" s="312"/>
      <c r="U53" s="721"/>
      <c r="V53" s="296"/>
    </row>
    <row r="54" spans="2:22" ht="7.5" customHeight="1">
      <c r="B54" s="1637"/>
      <c r="C54" s="1631" t="s">
        <v>14</v>
      </c>
      <c r="D54" s="1385" t="s">
        <v>684</v>
      </c>
      <c r="E54" s="1386"/>
      <c r="F54" s="1386"/>
      <c r="G54" s="1386"/>
      <c r="H54" s="1386"/>
      <c r="I54" s="1386"/>
      <c r="J54" s="1386"/>
      <c r="K54" s="1387"/>
      <c r="L54" s="312"/>
      <c r="U54" s="721"/>
      <c r="V54" s="296"/>
    </row>
    <row r="55" spans="2:22" ht="7.5" customHeight="1">
      <c r="B55" s="1637"/>
      <c r="C55" s="1632"/>
      <c r="D55" s="1388"/>
      <c r="E55" s="1389"/>
      <c r="F55" s="1389"/>
      <c r="G55" s="1389"/>
      <c r="H55" s="1389"/>
      <c r="I55" s="1389"/>
      <c r="J55" s="1389"/>
      <c r="K55" s="1390"/>
      <c r="L55" s="54"/>
      <c r="M55" s="1650"/>
      <c r="N55" s="1650"/>
      <c r="O55" s="1650"/>
      <c r="P55" s="1650"/>
      <c r="U55" s="721"/>
      <c r="V55" s="296"/>
    </row>
    <row r="56" spans="2:22" ht="7.5" hidden="1" customHeight="1" thickBot="1">
      <c r="B56" s="1637"/>
      <c r="C56" s="1644" t="s">
        <v>24</v>
      </c>
      <c r="L56" s="54"/>
      <c r="M56" s="1650"/>
      <c r="N56" s="1650"/>
      <c r="O56" s="1650"/>
      <c r="P56" s="1650"/>
      <c r="Q56" s="14"/>
      <c r="R56" s="414"/>
      <c r="S56" s="14"/>
      <c r="T56" s="412"/>
      <c r="U56" s="721"/>
      <c r="V56" s="296"/>
    </row>
    <row r="57" spans="2:22" ht="7.5" hidden="1" customHeight="1" thickBot="1">
      <c r="B57" s="1637"/>
      <c r="C57" s="1646"/>
      <c r="L57" s="54"/>
      <c r="M57" s="1650"/>
      <c r="N57" s="1650"/>
      <c r="O57" s="1650"/>
      <c r="P57" s="1650"/>
      <c r="Q57" s="14"/>
      <c r="R57" s="414"/>
      <c r="S57" s="14"/>
      <c r="T57" s="412"/>
      <c r="U57" s="721"/>
      <c r="V57" s="296"/>
    </row>
    <row r="58" spans="2:22" ht="7.5" customHeight="1">
      <c r="B58" s="1637"/>
      <c r="C58" s="1413" t="s">
        <v>24</v>
      </c>
      <c r="D58" s="1385" t="s">
        <v>308</v>
      </c>
      <c r="E58" s="1386"/>
      <c r="F58" s="1386"/>
      <c r="G58" s="1386"/>
      <c r="H58" s="1386"/>
      <c r="I58" s="1386"/>
      <c r="J58" s="1386"/>
      <c r="K58" s="1387"/>
      <c r="L58" s="54"/>
      <c r="M58" s="1650"/>
      <c r="N58" s="1650"/>
      <c r="O58" s="1650"/>
      <c r="P58" s="1650"/>
      <c r="U58" s="721"/>
      <c r="V58" s="296"/>
    </row>
    <row r="59" spans="2:22" ht="7.5" customHeight="1" thickBot="1">
      <c r="B59" s="1638"/>
      <c r="C59" s="1420"/>
      <c r="D59" s="1559"/>
      <c r="E59" s="1560"/>
      <c r="F59" s="1560"/>
      <c r="G59" s="1560"/>
      <c r="H59" s="1560"/>
      <c r="I59" s="1560"/>
      <c r="J59" s="1560"/>
      <c r="K59" s="1633"/>
      <c r="L59" s="54"/>
      <c r="M59" s="1650"/>
      <c r="N59" s="1650"/>
      <c r="O59" s="1650"/>
      <c r="P59" s="1650"/>
      <c r="U59" s="721"/>
      <c r="V59" s="296"/>
    </row>
    <row r="60" spans="2:22" ht="7.5" customHeight="1">
      <c r="B60" s="1641" t="s">
        <v>22</v>
      </c>
      <c r="C60" s="1419" t="s">
        <v>9</v>
      </c>
      <c r="D60" s="1407" t="s">
        <v>574</v>
      </c>
      <c r="E60" s="1408"/>
      <c r="F60" s="1408"/>
      <c r="G60" s="1408"/>
      <c r="H60" s="1408"/>
      <c r="I60" s="1408"/>
      <c r="J60" s="1408"/>
      <c r="K60" s="1409"/>
      <c r="L60" s="54"/>
      <c r="M60" s="1650"/>
      <c r="N60" s="1650"/>
      <c r="O60" s="1650"/>
      <c r="P60" s="1650"/>
      <c r="R60" s="296"/>
      <c r="S60" s="721"/>
      <c r="T60" s="721"/>
      <c r="U60" s="721"/>
      <c r="V60" s="296"/>
    </row>
    <row r="61" spans="2:22" ht="7.5" customHeight="1">
      <c r="B61" s="1642"/>
      <c r="C61" s="1414"/>
      <c r="D61" s="1388"/>
      <c r="E61" s="1389"/>
      <c r="F61" s="1389"/>
      <c r="G61" s="1389"/>
      <c r="H61" s="1389"/>
      <c r="I61" s="1389"/>
      <c r="J61" s="1389"/>
      <c r="K61" s="1390"/>
      <c r="L61" s="54"/>
      <c r="M61" s="35"/>
      <c r="N61" s="35"/>
      <c r="O61" s="35"/>
      <c r="P61" s="35"/>
      <c r="R61" s="296"/>
      <c r="S61" s="721"/>
      <c r="T61" s="721"/>
      <c r="U61" s="721"/>
      <c r="V61" s="296"/>
    </row>
    <row r="62" spans="2:22" ht="7.5" customHeight="1">
      <c r="B62" s="1642"/>
      <c r="C62" s="1413" t="s">
        <v>10</v>
      </c>
      <c r="D62" s="404" t="s">
        <v>30</v>
      </c>
      <c r="E62" s="402"/>
      <c r="F62" s="641"/>
      <c r="G62" s="402"/>
      <c r="H62" s="404"/>
      <c r="I62" s="402"/>
      <c r="J62" s="641"/>
      <c r="K62" s="640"/>
      <c r="L62" s="54"/>
      <c r="M62" s="35"/>
      <c r="N62" s="35"/>
      <c r="O62" s="35"/>
      <c r="P62" s="35"/>
      <c r="R62" s="296"/>
      <c r="S62" s="721"/>
      <c r="T62" s="721"/>
      <c r="U62" s="721"/>
      <c r="V62" s="296"/>
    </row>
    <row r="63" spans="2:22" ht="7.5" customHeight="1">
      <c r="B63" s="1642"/>
      <c r="C63" s="1414"/>
      <c r="D63" s="29"/>
      <c r="E63" s="19"/>
      <c r="F63" s="37"/>
      <c r="G63" s="12"/>
      <c r="H63" s="29"/>
      <c r="I63" s="12"/>
      <c r="J63" s="37"/>
      <c r="K63" s="20"/>
      <c r="L63" s="54"/>
      <c r="M63" s="35"/>
      <c r="N63" s="35"/>
      <c r="O63" s="35"/>
      <c r="P63" s="35"/>
      <c r="R63" s="296"/>
      <c r="S63" s="296"/>
      <c r="T63" s="296"/>
      <c r="U63" s="296"/>
      <c r="V63" s="296"/>
    </row>
    <row r="64" spans="2:22" ht="7.5" customHeight="1">
      <c r="B64" s="1642"/>
      <c r="C64" s="1413" t="s">
        <v>11</v>
      </c>
      <c r="D64" s="29"/>
      <c r="E64" s="1619"/>
      <c r="F64" s="37"/>
      <c r="G64" s="1352"/>
      <c r="H64" s="29"/>
      <c r="I64" s="19"/>
      <c r="J64" s="296"/>
      <c r="K64" s="296"/>
      <c r="L64" s="54"/>
      <c r="M64" s="35"/>
      <c r="N64" s="35"/>
      <c r="O64" s="35"/>
      <c r="P64" s="35"/>
    </row>
    <row r="65" spans="2:16" ht="7.5" customHeight="1">
      <c r="B65" s="1642"/>
      <c r="C65" s="1414"/>
      <c r="D65" s="29"/>
      <c r="E65" s="1619"/>
      <c r="F65" s="37"/>
      <c r="G65" s="1352"/>
      <c r="H65" s="29"/>
      <c r="I65" s="19"/>
      <c r="J65" s="721"/>
      <c r="K65" s="1215"/>
      <c r="L65" s="54"/>
      <c r="M65" s="35"/>
    </row>
    <row r="66" spans="2:16" ht="7.5" customHeight="1">
      <c r="B66" s="1642"/>
      <c r="C66" s="1413" t="s">
        <v>12</v>
      </c>
      <c r="D66" s="1651" t="s">
        <v>812</v>
      </c>
      <c r="E66" s="1652"/>
      <c r="F66" s="1652"/>
      <c r="G66" s="1652"/>
      <c r="H66" s="1652"/>
      <c r="I66" s="1652"/>
      <c r="J66" s="1652"/>
      <c r="K66" s="1655"/>
      <c r="L66" s="54"/>
      <c r="M66" s="35"/>
    </row>
    <row r="67" spans="2:16" ht="7.5" customHeight="1">
      <c r="B67" s="1642"/>
      <c r="C67" s="1414"/>
      <c r="D67" s="1656"/>
      <c r="E67" s="1657"/>
      <c r="F67" s="1657"/>
      <c r="G67" s="1657"/>
      <c r="H67" s="1657"/>
      <c r="I67" s="1657"/>
      <c r="J67" s="1657"/>
      <c r="K67" s="1658"/>
      <c r="L67" s="54" t="s">
        <v>30</v>
      </c>
      <c r="M67" s="35"/>
      <c r="N67" s="35"/>
      <c r="O67" s="35"/>
      <c r="P67" s="35"/>
    </row>
    <row r="68" spans="2:16" ht="7.5" customHeight="1">
      <c r="B68" s="1642"/>
      <c r="C68" s="1413" t="s">
        <v>13</v>
      </c>
      <c r="F68" s="55"/>
      <c r="H68" s="54"/>
      <c r="J68" s="55"/>
      <c r="L68" s="54"/>
      <c r="M68" s="35"/>
      <c r="N68" s="35"/>
      <c r="O68" s="35"/>
      <c r="P68" s="35"/>
    </row>
    <row r="69" spans="2:16" ht="7.5" customHeight="1">
      <c r="B69" s="1642"/>
      <c r="C69" s="1414"/>
      <c r="F69" s="55"/>
      <c r="H69" s="54"/>
      <c r="J69" s="55"/>
      <c r="L69" s="54"/>
      <c r="M69" s="35"/>
      <c r="N69" s="35"/>
      <c r="O69" s="35"/>
      <c r="P69" s="35"/>
    </row>
    <row r="70" spans="2:16" ht="7.5" customHeight="1">
      <c r="B70" s="1642"/>
      <c r="C70" s="1413" t="s">
        <v>14</v>
      </c>
      <c r="D70" s="1651" t="s">
        <v>811</v>
      </c>
      <c r="E70" s="1652"/>
      <c r="F70" s="1652"/>
      <c r="G70" s="1652"/>
      <c r="H70" s="1652"/>
      <c r="I70" s="1652"/>
      <c r="J70" s="1652"/>
      <c r="K70" s="1652"/>
      <c r="L70" s="54"/>
      <c r="M70" s="35"/>
      <c r="N70" s="35"/>
      <c r="O70" s="35"/>
      <c r="P70" s="35"/>
    </row>
    <row r="71" spans="2:16" ht="7.5" customHeight="1" thickBot="1">
      <c r="B71" s="1643"/>
      <c r="C71" s="1415"/>
      <c r="D71" s="1653"/>
      <c r="E71" s="1654"/>
      <c r="F71" s="1654"/>
      <c r="G71" s="1654"/>
      <c r="H71" s="1654"/>
      <c r="I71" s="1654"/>
      <c r="J71" s="1654"/>
      <c r="K71" s="1654"/>
      <c r="L71" s="54"/>
      <c r="M71" s="35"/>
      <c r="N71" s="35"/>
      <c r="O71" s="35"/>
      <c r="P71" s="35"/>
    </row>
    <row r="72" spans="2:16" ht="7.5" customHeight="1"/>
    <row r="73" spans="2:16" ht="7.5" customHeight="1"/>
  </sheetData>
  <mergeCells count="115">
    <mergeCell ref="F48:G49"/>
    <mergeCell ref="D50:E51"/>
    <mergeCell ref="H50:I51"/>
    <mergeCell ref="J52:K53"/>
    <mergeCell ref="H46:I47"/>
    <mergeCell ref="J50:K51"/>
    <mergeCell ref="M55:P60"/>
    <mergeCell ref="D70:K71"/>
    <mergeCell ref="C58:C59"/>
    <mergeCell ref="C50:C51"/>
    <mergeCell ref="C46:C47"/>
    <mergeCell ref="E64:E65"/>
    <mergeCell ref="G64:G65"/>
    <mergeCell ref="D66:K67"/>
    <mergeCell ref="H48:I49"/>
    <mergeCell ref="D36:E37"/>
    <mergeCell ref="D18:D19"/>
    <mergeCell ref="G16:G17"/>
    <mergeCell ref="D34:E35"/>
    <mergeCell ref="F34:G35"/>
    <mergeCell ref="F36:G37"/>
    <mergeCell ref="I24:I25"/>
    <mergeCell ref="K24:K25"/>
    <mergeCell ref="H26:H27"/>
    <mergeCell ref="I26:I27"/>
    <mergeCell ref="J26:J27"/>
    <mergeCell ref="D20:K21"/>
    <mergeCell ref="J36:K37"/>
    <mergeCell ref="E30:E31"/>
    <mergeCell ref="G30:G31"/>
    <mergeCell ref="D32:D33"/>
    <mergeCell ref="E32:E33"/>
    <mergeCell ref="F32:F33"/>
    <mergeCell ref="B44:B59"/>
    <mergeCell ref="C36:C37"/>
    <mergeCell ref="C56:C57"/>
    <mergeCell ref="C54:C55"/>
    <mergeCell ref="B60:B71"/>
    <mergeCell ref="C68:C69"/>
    <mergeCell ref="C66:C67"/>
    <mergeCell ref="C64:C65"/>
    <mergeCell ref="C70:C71"/>
    <mergeCell ref="C60:C61"/>
    <mergeCell ref="C62:C63"/>
    <mergeCell ref="C38:C39"/>
    <mergeCell ref="C44:C45"/>
    <mergeCell ref="C42:C43"/>
    <mergeCell ref="C40:C41"/>
    <mergeCell ref="Q44:R45"/>
    <mergeCell ref="H32:I33"/>
    <mergeCell ref="K34:K35"/>
    <mergeCell ref="H36:H37"/>
    <mergeCell ref="I36:I37"/>
    <mergeCell ref="S44:T45"/>
    <mergeCell ref="S46:T47"/>
    <mergeCell ref="Q46:R47"/>
    <mergeCell ref="J38:K39"/>
    <mergeCell ref="H40:I41"/>
    <mergeCell ref="H44:I45"/>
    <mergeCell ref="J44:K45"/>
    <mergeCell ref="H38:I39"/>
    <mergeCell ref="B2:B3"/>
    <mergeCell ref="C2:C3"/>
    <mergeCell ref="B30:B43"/>
    <mergeCell ref="C30:C31"/>
    <mergeCell ref="C32:C33"/>
    <mergeCell ref="C34:C35"/>
    <mergeCell ref="B16:B29"/>
    <mergeCell ref="B4:B15"/>
    <mergeCell ref="C6:C7"/>
    <mergeCell ref="C4:C5"/>
    <mergeCell ref="C14:C15"/>
    <mergeCell ref="C8:C9"/>
    <mergeCell ref="C22:C23"/>
    <mergeCell ref="C28:C29"/>
    <mergeCell ref="C10:C11"/>
    <mergeCell ref="C12:C13"/>
    <mergeCell ref="J1:K1"/>
    <mergeCell ref="D2:G2"/>
    <mergeCell ref="F3:G3"/>
    <mergeCell ref="D60:K61"/>
    <mergeCell ref="D24:E25"/>
    <mergeCell ref="I34:I35"/>
    <mergeCell ref="F22:G23"/>
    <mergeCell ref="F18:F19"/>
    <mergeCell ref="G18:G19"/>
    <mergeCell ref="E16:E17"/>
    <mergeCell ref="J3:K3"/>
    <mergeCell ref="H3:I3"/>
    <mergeCell ref="C1:I1"/>
    <mergeCell ref="C52:C53"/>
    <mergeCell ref="C48:C49"/>
    <mergeCell ref="D58:K59"/>
    <mergeCell ref="C26:C27"/>
    <mergeCell ref="C16:C17"/>
    <mergeCell ref="C24:C25"/>
    <mergeCell ref="C20:C21"/>
    <mergeCell ref="C18:C19"/>
    <mergeCell ref="J30:K31"/>
    <mergeCell ref="D54:K55"/>
    <mergeCell ref="H2:K2"/>
    <mergeCell ref="D12:K13"/>
    <mergeCell ref="J22:J23"/>
    <mergeCell ref="H22:H23"/>
    <mergeCell ref="I22:I23"/>
    <mergeCell ref="D14:K15"/>
    <mergeCell ref="D10:K11"/>
    <mergeCell ref="D3:E3"/>
    <mergeCell ref="D4:E5"/>
    <mergeCell ref="F6:G7"/>
    <mergeCell ref="I16:I17"/>
    <mergeCell ref="K16:K17"/>
    <mergeCell ref="H18:H19"/>
    <mergeCell ref="I18:I19"/>
    <mergeCell ref="J18:J19"/>
  </mergeCells>
  <phoneticPr fontId="0" type="noConversion"/>
  <printOptions horizontalCentered="1" verticalCentered="1"/>
  <pageMargins left="0.71" right="7.0000000000000007E-2" top="0.18" bottom="0.04" header="0.18" footer="0.0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91"/>
  <sheetViews>
    <sheetView workbookViewId="0">
      <selection activeCell="C22" sqref="C22"/>
    </sheetView>
  </sheetViews>
  <sheetFormatPr defaultColWidth="9.1796875" defaultRowHeight="12.5"/>
  <cols>
    <col min="1" max="1" width="4.54296875" style="704" customWidth="1"/>
    <col min="2" max="20" width="5.453125" style="704" customWidth="1"/>
    <col min="21" max="21" width="5.453125" style="719" customWidth="1"/>
    <col min="22" max="22" width="4.7265625" style="719" customWidth="1"/>
    <col min="23" max="23" width="6.7265625" style="704" customWidth="1"/>
    <col min="24" max="24" width="4.54296875" style="704" customWidth="1"/>
    <col min="25" max="25" width="4.26953125" style="704" customWidth="1"/>
    <col min="26" max="26" width="3.26953125" style="704" customWidth="1"/>
    <col min="27" max="27" width="3.453125" style="704" customWidth="1"/>
    <col min="28" max="28" width="4.26953125" style="704" customWidth="1"/>
    <col min="29" max="32" width="5.1796875" style="704" customWidth="1"/>
    <col min="33" max="16384" width="9.1796875" style="704"/>
  </cols>
  <sheetData>
    <row r="1" spans="1:29" ht="14.25" customHeight="1">
      <c r="A1" s="344"/>
      <c r="B1" s="1738" t="s">
        <v>697</v>
      </c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368" t="str">
        <f>ANUNT!N8</f>
        <v>23.10.2016, ora 16:30</v>
      </c>
      <c r="N1" s="1368"/>
      <c r="O1" s="1368"/>
      <c r="P1" s="1368"/>
      <c r="Q1" s="1368"/>
      <c r="R1" s="1368"/>
      <c r="S1" s="1368"/>
      <c r="T1" s="1368"/>
      <c r="U1" s="1368"/>
      <c r="V1" s="1369"/>
      <c r="W1" s="54"/>
    </row>
    <row r="2" spans="1:29" ht="13.5" customHeight="1" thickBot="1">
      <c r="A2" s="449"/>
      <c r="B2" s="1739"/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370"/>
      <c r="N2" s="1370"/>
      <c r="O2" s="1370"/>
      <c r="P2" s="1370"/>
      <c r="Q2" s="1370"/>
      <c r="R2" s="1370"/>
      <c r="S2" s="1370"/>
      <c r="T2" s="1370"/>
      <c r="U2" s="1370"/>
      <c r="V2" s="1371"/>
      <c r="W2" s="54"/>
    </row>
    <row r="3" spans="1:29" ht="11.25" customHeight="1" thickBot="1">
      <c r="A3" s="1704" t="s">
        <v>15</v>
      </c>
      <c r="B3" s="1704" t="s">
        <v>16</v>
      </c>
      <c r="C3" s="1744" t="s">
        <v>261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1" t="s">
        <v>262</v>
      </c>
      <c r="N3" s="1742"/>
      <c r="O3" s="1742"/>
      <c r="P3" s="1742"/>
      <c r="Q3" s="1742"/>
      <c r="R3" s="1742"/>
      <c r="S3" s="1742"/>
      <c r="T3" s="1742"/>
      <c r="U3" s="1742"/>
      <c r="V3" s="1743"/>
      <c r="W3" s="54"/>
    </row>
    <row r="4" spans="1:29" ht="10.5" customHeight="1" thickBot="1">
      <c r="A4" s="1705"/>
      <c r="B4" s="1705"/>
      <c r="C4" s="1708">
        <v>30131</v>
      </c>
      <c r="D4" s="1707"/>
      <c r="E4" s="1707"/>
      <c r="F4" s="1707"/>
      <c r="G4" s="1707">
        <v>30132</v>
      </c>
      <c r="H4" s="1707"/>
      <c r="I4" s="1707"/>
      <c r="J4" s="1707"/>
      <c r="K4" s="1712">
        <v>30133</v>
      </c>
      <c r="L4" s="1713"/>
      <c r="M4" s="1712">
        <v>30134</v>
      </c>
      <c r="N4" s="1713"/>
      <c r="O4" s="1713"/>
      <c r="P4" s="1708"/>
      <c r="Q4" s="1712">
        <v>30135</v>
      </c>
      <c r="R4" s="1713"/>
      <c r="S4" s="1713"/>
      <c r="T4" s="1708"/>
      <c r="U4" s="1713">
        <v>30136</v>
      </c>
      <c r="V4" s="1708"/>
      <c r="W4" s="54"/>
      <c r="Z4" s="724"/>
    </row>
    <row r="5" spans="1:29" ht="9" customHeight="1" thickBot="1">
      <c r="A5" s="1706"/>
      <c r="B5" s="1706"/>
      <c r="C5" s="1708">
        <v>1</v>
      </c>
      <c r="D5" s="1707"/>
      <c r="E5" s="1707">
        <v>2</v>
      </c>
      <c r="F5" s="1707"/>
      <c r="G5" s="1707">
        <v>1</v>
      </c>
      <c r="H5" s="1707"/>
      <c r="I5" s="1707">
        <v>2</v>
      </c>
      <c r="J5" s="1707"/>
      <c r="K5" s="1707">
        <v>1</v>
      </c>
      <c r="L5" s="1707"/>
      <c r="M5" s="1712">
        <v>1</v>
      </c>
      <c r="N5" s="1708"/>
      <c r="O5" s="1712">
        <v>0</v>
      </c>
      <c r="P5" s="1708"/>
      <c r="Q5" s="1707">
        <v>1</v>
      </c>
      <c r="R5" s="1707"/>
      <c r="S5" s="1123">
        <v>2</v>
      </c>
      <c r="T5" s="1122"/>
      <c r="U5" s="1712">
        <v>1</v>
      </c>
      <c r="V5" s="1708"/>
      <c r="W5" s="54"/>
    </row>
    <row r="6" spans="1:29" ht="7.5" customHeight="1">
      <c r="A6" s="1709" t="s">
        <v>4</v>
      </c>
      <c r="B6" s="1419" t="s">
        <v>9</v>
      </c>
      <c r="C6" s="1482" t="s">
        <v>349</v>
      </c>
      <c r="D6" s="1487"/>
      <c r="E6" s="921" t="s">
        <v>30</v>
      </c>
      <c r="F6" s="1134">
        <v>305</v>
      </c>
      <c r="G6" s="1520"/>
      <c r="H6" s="1740"/>
      <c r="I6" s="921"/>
      <c r="J6" s="1159"/>
      <c r="K6" s="1135" t="s">
        <v>521</v>
      </c>
      <c r="L6" s="794"/>
      <c r="M6" s="1667" t="s">
        <v>296</v>
      </c>
      <c r="N6" s="1668"/>
      <c r="O6" s="1668"/>
      <c r="P6" s="1668"/>
      <c r="Q6" s="1668"/>
      <c r="R6" s="1668"/>
      <c r="S6" s="1668"/>
      <c r="T6" s="1668"/>
      <c r="U6" s="1668"/>
      <c r="V6" s="1668"/>
      <c r="W6" s="54"/>
    </row>
    <row r="7" spans="1:29" ht="7.5" customHeight="1">
      <c r="A7" s="1710"/>
      <c r="B7" s="1414"/>
      <c r="C7" s="1482"/>
      <c r="D7" s="1487"/>
      <c r="E7" s="891" t="s">
        <v>30</v>
      </c>
      <c r="F7" s="679" t="s">
        <v>352</v>
      </c>
      <c r="G7" s="1512"/>
      <c r="H7" s="1513"/>
      <c r="I7" s="1143"/>
      <c r="J7" s="874"/>
      <c r="K7" s="457" t="s">
        <v>354</v>
      </c>
      <c r="L7" s="155"/>
      <c r="M7" s="1508"/>
      <c r="N7" s="1509"/>
      <c r="O7" s="1509"/>
      <c r="P7" s="1509"/>
      <c r="Q7" s="1509"/>
      <c r="R7" s="1509"/>
      <c r="S7" s="1509"/>
      <c r="T7" s="1509"/>
      <c r="U7" s="1509"/>
      <c r="V7" s="1509"/>
      <c r="W7" s="54"/>
    </row>
    <row r="8" spans="1:29" ht="7.5" customHeight="1">
      <c r="A8" s="1710"/>
      <c r="B8" s="1413" t="s">
        <v>10</v>
      </c>
      <c r="C8" s="451"/>
      <c r="D8" s="1142">
        <v>305</v>
      </c>
      <c r="E8" s="1483" t="s">
        <v>349</v>
      </c>
      <c r="F8" s="1487"/>
      <c r="G8" s="451"/>
      <c r="H8" s="1138"/>
      <c r="I8" s="1519"/>
      <c r="J8" s="1702"/>
      <c r="K8" s="1151"/>
      <c r="L8" s="721"/>
      <c r="M8" s="1502" t="s">
        <v>297</v>
      </c>
      <c r="N8" s="1503"/>
      <c r="O8" s="1503"/>
      <c r="P8" s="1503"/>
      <c r="Q8" s="1503"/>
      <c r="R8" s="1503"/>
      <c r="S8" s="1503"/>
      <c r="T8" s="1503"/>
      <c r="U8" s="1503"/>
      <c r="V8" s="1734"/>
      <c r="W8" s="54"/>
      <c r="X8" s="719"/>
    </row>
    <row r="9" spans="1:29" ht="7.5" customHeight="1">
      <c r="A9" s="1710"/>
      <c r="B9" s="1414"/>
      <c r="C9" s="875"/>
      <c r="D9" s="452" t="s">
        <v>352</v>
      </c>
      <c r="E9" s="1483"/>
      <c r="F9" s="1487"/>
      <c r="G9" s="1131"/>
      <c r="H9" s="742"/>
      <c r="I9" s="1519"/>
      <c r="J9" s="1702"/>
      <c r="K9" s="1151"/>
      <c r="L9" s="721"/>
      <c r="M9" s="1510"/>
      <c r="N9" s="1511"/>
      <c r="O9" s="1511"/>
      <c r="P9" s="1511"/>
      <c r="Q9" s="1511"/>
      <c r="R9" s="1511"/>
      <c r="S9" s="1511"/>
      <c r="T9" s="1511"/>
      <c r="U9" s="1511"/>
      <c r="V9" s="1659"/>
      <c r="W9" s="54"/>
    </row>
    <row r="10" spans="1:29" ht="7.5" customHeight="1">
      <c r="A10" s="1710"/>
      <c r="B10" s="1413" t="s">
        <v>11</v>
      </c>
      <c r="C10" s="451"/>
      <c r="D10" s="1138"/>
      <c r="E10" s="971" t="s">
        <v>351</v>
      </c>
      <c r="F10" s="1142" t="s">
        <v>30</v>
      </c>
      <c r="G10" s="451" t="s">
        <v>30</v>
      </c>
      <c r="H10" s="1142">
        <v>305</v>
      </c>
      <c r="I10" s="411"/>
      <c r="J10" s="412"/>
      <c r="K10" s="1482" t="s">
        <v>349</v>
      </c>
      <c r="L10" s="1483"/>
      <c r="M10" s="1135" t="s">
        <v>494</v>
      </c>
      <c r="N10" s="650"/>
      <c r="O10" s="1700"/>
      <c r="P10" s="1701"/>
      <c r="Q10" s="1747" t="s">
        <v>30</v>
      </c>
      <c r="R10" s="1748"/>
      <c r="S10" s="1722" t="s">
        <v>495</v>
      </c>
      <c r="T10" s="1746"/>
      <c r="U10" s="1440" t="s">
        <v>350</v>
      </c>
      <c r="V10" s="1441"/>
      <c r="W10" s="1151"/>
    </row>
    <row r="11" spans="1:29" ht="7.5" customHeight="1">
      <c r="A11" s="1710"/>
      <c r="B11" s="1414"/>
      <c r="C11" s="924"/>
      <c r="D11" s="679"/>
      <c r="E11" s="1111">
        <v>305</v>
      </c>
      <c r="F11" s="742" t="s">
        <v>30</v>
      </c>
      <c r="G11" s="875" t="s">
        <v>30</v>
      </c>
      <c r="H11" s="452" t="s">
        <v>352</v>
      </c>
      <c r="I11" s="14"/>
      <c r="J11" s="412"/>
      <c r="K11" s="1482"/>
      <c r="L11" s="1483"/>
      <c r="M11" s="1717" t="s">
        <v>354</v>
      </c>
      <c r="N11" s="1718"/>
      <c r="O11" s="1694" t="s">
        <v>30</v>
      </c>
      <c r="P11" s="1695"/>
      <c r="Q11" s="1696"/>
      <c r="R11" s="1697"/>
      <c r="S11" s="1698" t="s">
        <v>353</v>
      </c>
      <c r="T11" s="1735"/>
      <c r="U11" s="1443"/>
      <c r="V11" s="1444"/>
      <c r="W11" s="1151"/>
    </row>
    <row r="12" spans="1:29" ht="7.5" customHeight="1">
      <c r="A12" s="1710"/>
      <c r="B12" s="1413" t="s">
        <v>12</v>
      </c>
      <c r="C12" s="1115" t="s">
        <v>351</v>
      </c>
      <c r="D12" s="1142" t="s">
        <v>30</v>
      </c>
      <c r="E12" s="1115"/>
      <c r="F12" s="1161"/>
      <c r="G12" s="451"/>
      <c r="H12" s="1161"/>
      <c r="I12" s="1115" t="s">
        <v>30</v>
      </c>
      <c r="J12" s="1142">
        <v>305</v>
      </c>
      <c r="K12" s="1446" t="s">
        <v>350</v>
      </c>
      <c r="L12" s="1516"/>
      <c r="M12" s="1151"/>
      <c r="N12" s="296"/>
      <c r="O12" s="1156"/>
      <c r="P12" s="296"/>
      <c r="Q12" s="1151"/>
      <c r="R12" s="721"/>
      <c r="S12" s="1156"/>
      <c r="T12" s="296"/>
      <c r="U12" s="1482" t="s">
        <v>30</v>
      </c>
      <c r="V12" s="1675"/>
      <c r="W12" s="1151"/>
    </row>
    <row r="13" spans="1:29" ht="7.5" customHeight="1">
      <c r="A13" s="1710"/>
      <c r="B13" s="1414"/>
      <c r="C13" s="1111">
        <v>305</v>
      </c>
      <c r="D13" s="742" t="s">
        <v>30</v>
      </c>
      <c r="E13" s="1143"/>
      <c r="F13" s="874"/>
      <c r="G13" s="1131"/>
      <c r="H13" s="742"/>
      <c r="I13" s="701" t="s">
        <v>30</v>
      </c>
      <c r="J13" s="452" t="s">
        <v>352</v>
      </c>
      <c r="K13" s="1449"/>
      <c r="L13" s="1517"/>
      <c r="M13" s="706"/>
      <c r="N13" s="697"/>
      <c r="O13" s="1156"/>
      <c r="P13" s="721"/>
      <c r="Q13" s="1151"/>
      <c r="R13" s="721"/>
      <c r="S13" s="1156"/>
      <c r="T13" s="1160"/>
      <c r="U13" s="1679"/>
      <c r="V13" s="1677"/>
      <c r="W13" s="1151"/>
    </row>
    <row r="14" spans="1:29" ht="7.5" customHeight="1">
      <c r="A14" s="1710"/>
      <c r="B14" s="1413" t="s">
        <v>13</v>
      </c>
      <c r="C14" s="922"/>
      <c r="D14" s="351"/>
      <c r="E14" s="1156"/>
      <c r="F14" s="296"/>
      <c r="G14" s="922"/>
      <c r="H14" s="351"/>
      <c r="I14" s="507"/>
      <c r="J14" s="351"/>
      <c r="K14" s="1151"/>
      <c r="L14" s="721"/>
      <c r="M14" s="451" t="s">
        <v>351</v>
      </c>
      <c r="N14" s="1142">
        <v>305</v>
      </c>
      <c r="O14" s="507"/>
      <c r="P14" s="351"/>
      <c r="Q14" s="1482" t="s">
        <v>349</v>
      </c>
      <c r="R14" s="1483"/>
      <c r="S14" s="1519"/>
      <c r="T14" s="1513"/>
      <c r="U14" s="1512" t="s">
        <v>277</v>
      </c>
      <c r="V14" s="1702"/>
      <c r="W14" s="297" t="s">
        <v>30</v>
      </c>
      <c r="X14" s="188"/>
      <c r="Y14" s="188"/>
      <c r="Z14" s="188"/>
      <c r="AA14" s="188"/>
      <c r="AB14" s="188"/>
      <c r="AC14" s="188"/>
    </row>
    <row r="15" spans="1:29" ht="7.5" customHeight="1">
      <c r="A15" s="1710"/>
      <c r="B15" s="1414"/>
      <c r="C15" s="922"/>
      <c r="D15" s="351"/>
      <c r="E15" s="1156"/>
      <c r="F15" s="296"/>
      <c r="G15" s="922"/>
      <c r="H15" s="351"/>
      <c r="I15" s="507"/>
      <c r="J15" s="351"/>
      <c r="K15" s="1151"/>
      <c r="L15" s="721"/>
      <c r="M15" s="875">
        <v>305</v>
      </c>
      <c r="N15" s="452" t="s">
        <v>352</v>
      </c>
      <c r="O15" s="507"/>
      <c r="P15" s="351"/>
      <c r="Q15" s="1482"/>
      <c r="R15" s="1483"/>
      <c r="S15" s="1515"/>
      <c r="T15" s="1444"/>
      <c r="U15" s="1512"/>
      <c r="V15" s="1702"/>
      <c r="W15" s="297"/>
      <c r="X15" s="188"/>
      <c r="Y15" s="188"/>
      <c r="Z15" s="188"/>
      <c r="AA15" s="188"/>
      <c r="AB15" s="188"/>
      <c r="AC15" s="188"/>
    </row>
    <row r="16" spans="1:29" ht="9" customHeight="1">
      <c r="A16" s="1710"/>
      <c r="B16" s="1413" t="s">
        <v>14</v>
      </c>
      <c r="C16" s="296"/>
      <c r="D16" s="191"/>
      <c r="E16" s="296"/>
      <c r="F16" s="1160"/>
      <c r="G16" s="721"/>
      <c r="H16" s="721"/>
      <c r="I16" s="1156"/>
      <c r="J16" s="1160"/>
      <c r="K16" s="296"/>
      <c r="L16" s="721"/>
      <c r="M16" s="1151"/>
      <c r="N16" s="191"/>
      <c r="O16" s="296"/>
      <c r="P16" s="721"/>
      <c r="Q16" s="1446"/>
      <c r="R16" s="1447"/>
      <c r="S16" s="1483" t="s">
        <v>349</v>
      </c>
      <c r="T16" s="1675"/>
      <c r="U16" s="296"/>
      <c r="V16" s="1160"/>
      <c r="W16" s="1151"/>
    </row>
    <row r="17" spans="1:47" ht="9" customHeight="1" thickBot="1">
      <c r="A17" s="1711"/>
      <c r="B17" s="1415"/>
      <c r="C17" s="646"/>
      <c r="D17" s="648"/>
      <c r="E17" s="296"/>
      <c r="F17" s="653"/>
      <c r="G17" s="296"/>
      <c r="H17" s="552"/>
      <c r="I17" s="655"/>
      <c r="J17" s="653"/>
      <c r="K17" s="552"/>
      <c r="L17" s="648"/>
      <c r="M17" s="646"/>
      <c r="N17" s="648"/>
      <c r="O17" s="296"/>
      <c r="P17" s="721"/>
      <c r="Q17" s="1512"/>
      <c r="R17" s="1513"/>
      <c r="S17" s="1683"/>
      <c r="T17" s="1703"/>
      <c r="U17" s="552"/>
      <c r="V17" s="653"/>
      <c r="W17" s="1151"/>
    </row>
    <row r="18" spans="1:47" ht="9" customHeight="1">
      <c r="A18" s="1685" t="s">
        <v>5</v>
      </c>
      <c r="B18" s="1416" t="s">
        <v>9</v>
      </c>
      <c r="C18" s="1482"/>
      <c r="D18" s="1487"/>
      <c r="E18" s="900" t="s">
        <v>527</v>
      </c>
      <c r="F18" s="1134"/>
      <c r="G18" s="1520" t="s">
        <v>350</v>
      </c>
      <c r="H18" s="1521"/>
      <c r="I18" s="296"/>
      <c r="J18" s="296"/>
      <c r="K18" s="451" t="s">
        <v>351</v>
      </c>
      <c r="L18" s="1142">
        <v>305</v>
      </c>
      <c r="M18" s="389" t="s">
        <v>30</v>
      </c>
      <c r="N18" s="174"/>
      <c r="O18" s="1522" t="s">
        <v>528</v>
      </c>
      <c r="P18" s="1523"/>
      <c r="Q18" s="906" t="s">
        <v>30</v>
      </c>
      <c r="R18" s="907"/>
      <c r="S18" s="1519" t="s">
        <v>348</v>
      </c>
      <c r="T18" s="1702"/>
      <c r="U18" s="1483" t="s">
        <v>349</v>
      </c>
      <c r="V18" s="1487"/>
      <c r="W18" s="1151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</row>
    <row r="19" spans="1:47" ht="9" customHeight="1">
      <c r="A19" s="1686"/>
      <c r="B19" s="1367"/>
      <c r="C19" s="1679"/>
      <c r="D19" s="1514"/>
      <c r="E19" s="1111" t="s">
        <v>355</v>
      </c>
      <c r="F19" s="154"/>
      <c r="G19" s="1449"/>
      <c r="H19" s="1517"/>
      <c r="I19" s="296"/>
      <c r="J19" s="296"/>
      <c r="K19" s="875">
        <v>305</v>
      </c>
      <c r="L19" s="452" t="s">
        <v>352</v>
      </c>
      <c r="M19" s="796"/>
      <c r="N19" s="797"/>
      <c r="O19" s="1515"/>
      <c r="P19" s="1445"/>
      <c r="Q19" s="796" t="s">
        <v>30</v>
      </c>
      <c r="R19" s="898"/>
      <c r="S19" s="1515"/>
      <c r="T19" s="1445"/>
      <c r="U19" s="1483"/>
      <c r="V19" s="1487"/>
      <c r="W19" s="1151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</row>
    <row r="20" spans="1:47" ht="9" customHeight="1">
      <c r="A20" s="1686"/>
      <c r="B20" s="1714" t="s">
        <v>10</v>
      </c>
      <c r="C20" s="54"/>
      <c r="D20" s="719"/>
      <c r="E20" s="170"/>
      <c r="F20" s="155"/>
      <c r="G20" s="1446" t="s">
        <v>349</v>
      </c>
      <c r="H20" s="1516"/>
      <c r="I20" s="1514" t="s">
        <v>350</v>
      </c>
      <c r="J20" s="1441"/>
      <c r="K20" s="1482"/>
      <c r="L20" s="1487"/>
      <c r="M20" s="1446" t="s">
        <v>528</v>
      </c>
      <c r="N20" s="1516"/>
      <c r="O20" s="1514" t="s">
        <v>348</v>
      </c>
      <c r="P20" s="1448"/>
      <c r="Q20" s="1131" t="s">
        <v>527</v>
      </c>
      <c r="R20" s="1134"/>
      <c r="S20" s="1156"/>
      <c r="T20" s="296"/>
      <c r="U20" s="451" t="s">
        <v>351</v>
      </c>
      <c r="V20" s="1134">
        <v>305</v>
      </c>
      <c r="W20" s="1151"/>
      <c r="Y20" s="334"/>
      <c r="Z20" s="334"/>
      <c r="AA20" s="334"/>
      <c r="AB20" s="334"/>
      <c r="AC20" s="334" t="s">
        <v>30</v>
      </c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</row>
    <row r="21" spans="1:47" ht="9" customHeight="1">
      <c r="A21" s="1686"/>
      <c r="B21" s="1715"/>
      <c r="C21" s="54"/>
      <c r="D21" s="719"/>
      <c r="E21" s="170"/>
      <c r="F21" s="155"/>
      <c r="G21" s="1449"/>
      <c r="H21" s="1517"/>
      <c r="I21" s="1515"/>
      <c r="J21" s="1444"/>
      <c r="K21" s="1679"/>
      <c r="L21" s="1514"/>
      <c r="M21" s="1449"/>
      <c r="N21" s="1684"/>
      <c r="O21" s="1515"/>
      <c r="P21" s="1445"/>
      <c r="Q21" s="457" t="s">
        <v>355</v>
      </c>
      <c r="R21" s="1161"/>
      <c r="S21" s="1156"/>
      <c r="T21" s="296"/>
      <c r="U21" s="875">
        <v>305</v>
      </c>
      <c r="V21" s="679" t="s">
        <v>352</v>
      </c>
      <c r="W21" s="1151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</row>
    <row r="22" spans="1:47" ht="9" customHeight="1">
      <c r="A22" s="1686"/>
      <c r="B22" s="1366" t="s">
        <v>11</v>
      </c>
      <c r="C22" s="1151"/>
      <c r="D22" s="296"/>
      <c r="E22" s="1671"/>
      <c r="F22" s="1716"/>
      <c r="G22" s="1151"/>
      <c r="H22" s="296"/>
      <c r="I22" s="1483" t="s">
        <v>349</v>
      </c>
      <c r="J22" s="1675"/>
      <c r="K22" s="154"/>
      <c r="L22" s="147"/>
      <c r="M22" s="1446" t="s">
        <v>350</v>
      </c>
      <c r="N22" s="1516"/>
      <c r="O22" s="702" t="s">
        <v>351</v>
      </c>
      <c r="P22" s="1149">
        <v>305</v>
      </c>
      <c r="Q22" s="1151"/>
      <c r="R22" s="296"/>
      <c r="S22" s="1514" t="s">
        <v>528</v>
      </c>
      <c r="T22" s="1448"/>
      <c r="U22" s="1514" t="s">
        <v>348</v>
      </c>
      <c r="V22" s="1448"/>
      <c r="W22" s="1151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</row>
    <row r="23" spans="1:47" ht="11.25" customHeight="1">
      <c r="A23" s="1686"/>
      <c r="B23" s="1367"/>
      <c r="C23" s="1151"/>
      <c r="D23" s="296"/>
      <c r="E23" s="1483"/>
      <c r="F23" s="1675"/>
      <c r="G23" s="1151"/>
      <c r="H23" s="296"/>
      <c r="I23" s="1483"/>
      <c r="J23" s="1675"/>
      <c r="K23" s="154"/>
      <c r="L23" s="147"/>
      <c r="M23" s="1449"/>
      <c r="N23" s="1684"/>
      <c r="O23" s="1117">
        <v>305</v>
      </c>
      <c r="P23" s="679" t="s">
        <v>352</v>
      </c>
      <c r="Q23" s="706"/>
      <c r="R23" s="697"/>
      <c r="S23" s="1515"/>
      <c r="T23" s="1445"/>
      <c r="U23" s="1515"/>
      <c r="V23" s="1445"/>
      <c r="W23" s="1151"/>
      <c r="Y23" s="146"/>
      <c r="Z23" s="146"/>
      <c r="AA23" s="146"/>
      <c r="AB23" s="146"/>
      <c r="AC23" s="146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</row>
    <row r="24" spans="1:47" ht="8.25" customHeight="1">
      <c r="A24" s="1686"/>
      <c r="B24" s="1413" t="s">
        <v>12</v>
      </c>
      <c r="C24" s="1135" t="s">
        <v>494</v>
      </c>
      <c r="D24" s="650"/>
      <c r="E24" s="1700"/>
      <c r="F24" s="1701"/>
      <c r="G24" s="1132"/>
      <c r="H24" s="742"/>
      <c r="I24" s="1722" t="s">
        <v>495</v>
      </c>
      <c r="J24" s="1723"/>
      <c r="K24" s="154"/>
      <c r="L24" s="154"/>
      <c r="M24" s="1446" t="s">
        <v>348</v>
      </c>
      <c r="N24" s="1516"/>
      <c r="O24" s="1514" t="s">
        <v>350</v>
      </c>
      <c r="P24" s="1448"/>
      <c r="Q24" s="1512" t="s">
        <v>528</v>
      </c>
      <c r="R24" s="1518"/>
      <c r="S24" s="1115" t="s">
        <v>351</v>
      </c>
      <c r="T24" s="1134">
        <v>305</v>
      </c>
      <c r="U24" s="156"/>
      <c r="V24" s="155"/>
      <c r="W24" s="54"/>
      <c r="Y24" s="508" t="s">
        <v>30</v>
      </c>
      <c r="Z24" s="508"/>
      <c r="AA24" s="508"/>
      <c r="AB24" s="508"/>
      <c r="AC24" s="508"/>
      <c r="AD24" s="15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</row>
    <row r="25" spans="1:47" ht="9" customHeight="1">
      <c r="A25" s="1686"/>
      <c r="B25" s="1414"/>
      <c r="C25" s="1717" t="s">
        <v>354</v>
      </c>
      <c r="D25" s="1718"/>
      <c r="E25" s="1694"/>
      <c r="F25" s="1695"/>
      <c r="G25" s="1696"/>
      <c r="H25" s="1697"/>
      <c r="I25" s="1698" t="s">
        <v>353</v>
      </c>
      <c r="J25" s="1699"/>
      <c r="K25" s="680"/>
      <c r="L25" s="680"/>
      <c r="M25" s="1449"/>
      <c r="N25" s="1684"/>
      <c r="O25" s="1515"/>
      <c r="P25" s="1445"/>
      <c r="Q25" s="1449"/>
      <c r="R25" s="1684"/>
      <c r="S25" s="701">
        <v>305</v>
      </c>
      <c r="T25" s="679" t="s">
        <v>352</v>
      </c>
      <c r="U25" s="156"/>
      <c r="V25" s="155"/>
      <c r="W25" s="54"/>
      <c r="Y25" s="508"/>
      <c r="Z25" s="508"/>
      <c r="AA25" s="508"/>
      <c r="AB25" s="508"/>
      <c r="AC25" s="508"/>
      <c r="AD25" s="15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</row>
    <row r="26" spans="1:47" ht="8.25" customHeight="1">
      <c r="A26" s="1686"/>
      <c r="B26" s="1413" t="s">
        <v>13</v>
      </c>
      <c r="C26" s="1688" t="s">
        <v>575</v>
      </c>
      <c r="D26" s="1689"/>
      <c r="E26" s="1689"/>
      <c r="F26" s="1689"/>
      <c r="G26" s="1689"/>
      <c r="H26" s="1689"/>
      <c r="I26" s="1689"/>
      <c r="J26" s="1689"/>
      <c r="K26" s="1689"/>
      <c r="L26" s="1690"/>
      <c r="M26" s="1151"/>
      <c r="N26" s="296"/>
      <c r="O26" s="1156"/>
      <c r="P26" s="296"/>
      <c r="Q26" s="451" t="s">
        <v>351</v>
      </c>
      <c r="R26" s="1142">
        <v>305</v>
      </c>
      <c r="S26" s="296"/>
      <c r="T26" s="296"/>
      <c r="U26" s="801"/>
      <c r="V26" s="1126" t="s">
        <v>354</v>
      </c>
      <c r="W26" s="1151"/>
      <c r="Y26" s="508"/>
      <c r="Z26" s="508"/>
      <c r="AA26" s="508"/>
      <c r="AB26" s="508"/>
      <c r="AC26" s="508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</row>
    <row r="27" spans="1:47" ht="9" customHeight="1">
      <c r="A27" s="1686"/>
      <c r="B27" s="1414"/>
      <c r="C27" s="1691"/>
      <c r="D27" s="1692"/>
      <c r="E27" s="1692"/>
      <c r="F27" s="1692"/>
      <c r="G27" s="1692"/>
      <c r="H27" s="1692"/>
      <c r="I27" s="1692"/>
      <c r="J27" s="1692"/>
      <c r="K27" s="1692"/>
      <c r="L27" s="1693"/>
      <c r="M27" s="1151"/>
      <c r="N27" s="296"/>
      <c r="O27" s="1156"/>
      <c r="P27" s="296"/>
      <c r="Q27" s="875">
        <v>305</v>
      </c>
      <c r="R27" s="452" t="s">
        <v>352</v>
      </c>
      <c r="S27" s="296"/>
      <c r="T27" s="296"/>
      <c r="U27" s="875"/>
      <c r="V27" s="1119" t="s">
        <v>521</v>
      </c>
      <c r="W27" s="1151"/>
      <c r="Y27" s="508"/>
      <c r="Z27" s="508"/>
      <c r="AA27" s="508"/>
      <c r="AB27" s="508"/>
      <c r="AC27" s="508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</row>
    <row r="28" spans="1:47" ht="9.75" customHeight="1">
      <c r="A28" s="1686"/>
      <c r="B28" s="1413" t="s">
        <v>14</v>
      </c>
      <c r="C28" s="1724" t="s">
        <v>775</v>
      </c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6"/>
      <c r="W28" s="1151"/>
      <c r="X28" s="296"/>
      <c r="Y28" s="146"/>
      <c r="Z28" s="146"/>
      <c r="AA28" s="146"/>
      <c r="AB28" s="146"/>
      <c r="AC28" s="146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</row>
    <row r="29" spans="1:47" ht="12" customHeight="1" thickBot="1">
      <c r="A29" s="1687"/>
      <c r="B29" s="1415"/>
      <c r="C29" s="1727"/>
      <c r="D29" s="1728"/>
      <c r="E29" s="1728"/>
      <c r="F29" s="1728"/>
      <c r="G29" s="1728"/>
      <c r="H29" s="1728"/>
      <c r="I29" s="1728"/>
      <c r="J29" s="1728"/>
      <c r="K29" s="1728"/>
      <c r="L29" s="1728"/>
      <c r="M29" s="1728"/>
      <c r="N29" s="1728"/>
      <c r="O29" s="1728"/>
      <c r="P29" s="1728"/>
      <c r="Q29" s="1728"/>
      <c r="R29" s="1728"/>
      <c r="S29" s="1728"/>
      <c r="T29" s="1728"/>
      <c r="U29" s="1728"/>
      <c r="V29" s="1729"/>
      <c r="W29" s="1151"/>
      <c r="X29" s="296"/>
      <c r="Y29" s="146"/>
      <c r="Z29" s="146"/>
      <c r="AA29" s="146"/>
      <c r="AB29" s="146"/>
      <c r="AC29" s="146"/>
      <c r="AD29" s="334"/>
      <c r="AE29" s="334"/>
      <c r="AF29" s="334"/>
      <c r="AG29" s="146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</row>
    <row r="30" spans="1:47" ht="7.5" customHeight="1">
      <c r="A30" s="1685" t="s">
        <v>82</v>
      </c>
      <c r="B30" s="1416" t="s">
        <v>9</v>
      </c>
      <c r="C30" s="1667" t="s">
        <v>319</v>
      </c>
      <c r="D30" s="1668"/>
      <c r="E30" s="1668"/>
      <c r="F30" s="1668"/>
      <c r="G30" s="1668"/>
      <c r="H30" s="1668"/>
      <c r="I30" s="1668"/>
      <c r="J30" s="1668"/>
      <c r="K30" s="1668"/>
      <c r="L30" s="1669"/>
      <c r="M30" s="295"/>
      <c r="N30" s="296"/>
      <c r="O30" s="1483" t="s">
        <v>30</v>
      </c>
      <c r="P30" s="1675"/>
      <c r="Q30" s="1520" t="s">
        <v>348</v>
      </c>
      <c r="R30" s="1521"/>
      <c r="S30" s="1483" t="s">
        <v>350</v>
      </c>
      <c r="T30" s="1675"/>
      <c r="U30" s="389"/>
      <c r="V30" s="153"/>
      <c r="W30" s="1151"/>
      <c r="X30" s="296"/>
      <c r="Y30" s="146"/>
      <c r="Z30" s="146"/>
      <c r="AA30" s="146"/>
      <c r="AB30" s="146"/>
      <c r="AC30" s="146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</row>
    <row r="31" spans="1:47" ht="7.5" customHeight="1">
      <c r="A31" s="1686"/>
      <c r="B31" s="1367"/>
      <c r="C31" s="1510"/>
      <c r="D31" s="1511"/>
      <c r="E31" s="1511"/>
      <c r="F31" s="1511"/>
      <c r="G31" s="1511"/>
      <c r="H31" s="1511"/>
      <c r="I31" s="1511"/>
      <c r="J31" s="1511"/>
      <c r="K31" s="1511"/>
      <c r="L31" s="1666"/>
      <c r="M31" s="1151"/>
      <c r="N31" s="721"/>
      <c r="O31" s="1670"/>
      <c r="P31" s="1677"/>
      <c r="Q31" s="1443"/>
      <c r="R31" s="1684"/>
      <c r="S31" s="1483"/>
      <c r="T31" s="1675"/>
      <c r="U31" s="156"/>
      <c r="V31" s="155"/>
      <c r="W31" s="1151"/>
      <c r="X31" s="296"/>
      <c r="Y31" s="146"/>
      <c r="Z31" s="146"/>
      <c r="AA31" s="146"/>
      <c r="AB31" s="146"/>
      <c r="AC31" s="146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</row>
    <row r="32" spans="1:47" ht="7.5" customHeight="1">
      <c r="A32" s="1686"/>
      <c r="B32" s="1366" t="s">
        <v>10</v>
      </c>
      <c r="C32" s="1502" t="s">
        <v>534</v>
      </c>
      <c r="D32" s="1503"/>
      <c r="E32" s="1503"/>
      <c r="F32" s="1503"/>
      <c r="G32" s="1503"/>
      <c r="H32" s="1503"/>
      <c r="I32" s="1503"/>
      <c r="J32" s="1503"/>
      <c r="K32" s="1503"/>
      <c r="L32" s="1504"/>
      <c r="M32" s="1512"/>
      <c r="N32" s="1518"/>
      <c r="O32" s="1156"/>
      <c r="P32" s="296"/>
      <c r="Q32" s="1446" t="s">
        <v>350</v>
      </c>
      <c r="R32" s="1516"/>
      <c r="S32" s="1156"/>
      <c r="T32" s="296"/>
      <c r="U32" s="156"/>
      <c r="V32" s="155"/>
      <c r="W32" s="1151"/>
      <c r="X32" s="296"/>
      <c r="Y32" s="146"/>
      <c r="Z32" s="146"/>
      <c r="AA32" s="146"/>
      <c r="AB32" s="146"/>
      <c r="AC32" s="146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</row>
    <row r="33" spans="1:47" ht="7.5" customHeight="1">
      <c r="A33" s="1686"/>
      <c r="B33" s="1367"/>
      <c r="C33" s="1510"/>
      <c r="D33" s="1511"/>
      <c r="E33" s="1511"/>
      <c r="F33" s="1511"/>
      <c r="G33" s="1511"/>
      <c r="H33" s="1511"/>
      <c r="I33" s="1511"/>
      <c r="J33" s="1511"/>
      <c r="K33" s="1511"/>
      <c r="L33" s="1666"/>
      <c r="M33" s="1449"/>
      <c r="N33" s="1517"/>
      <c r="O33" s="1156"/>
      <c r="P33" s="721"/>
      <c r="Q33" s="1449"/>
      <c r="R33" s="1517"/>
      <c r="S33" s="1156"/>
      <c r="T33" s="721"/>
      <c r="U33" s="796"/>
      <c r="V33" s="272"/>
      <c r="W33" s="5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</row>
    <row r="34" spans="1:47" ht="7.5" customHeight="1">
      <c r="A34" s="1686"/>
      <c r="B34" s="1413" t="s">
        <v>11</v>
      </c>
      <c r="C34" s="1502" t="s">
        <v>320</v>
      </c>
      <c r="D34" s="1503"/>
      <c r="E34" s="1503"/>
      <c r="F34" s="1503"/>
      <c r="G34" s="1503"/>
      <c r="H34" s="1503"/>
      <c r="I34" s="1503"/>
      <c r="J34" s="1503"/>
      <c r="K34" s="1503"/>
      <c r="L34" s="1504"/>
      <c r="M34" s="1502" t="s">
        <v>498</v>
      </c>
      <c r="N34" s="1503"/>
      <c r="O34" s="1503"/>
      <c r="P34" s="1503"/>
      <c r="Q34" s="1503"/>
      <c r="R34" s="1503"/>
      <c r="S34" s="1503"/>
      <c r="T34" s="1503"/>
      <c r="U34" s="1503"/>
      <c r="V34" s="1504"/>
      <c r="W34" s="312" t="s">
        <v>30</v>
      </c>
      <c r="X34" s="188"/>
      <c r="Y34" s="188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</row>
    <row r="35" spans="1:47" ht="7.5" customHeight="1">
      <c r="A35" s="1686"/>
      <c r="B35" s="1414"/>
      <c r="C35" s="1508"/>
      <c r="D35" s="1509"/>
      <c r="E35" s="1511"/>
      <c r="F35" s="1511"/>
      <c r="G35" s="1511"/>
      <c r="H35" s="1511"/>
      <c r="I35" s="1511"/>
      <c r="J35" s="1511"/>
      <c r="K35" s="1511"/>
      <c r="L35" s="1666"/>
      <c r="M35" s="1510"/>
      <c r="N35" s="1511"/>
      <c r="O35" s="1511"/>
      <c r="P35" s="1511"/>
      <c r="Q35" s="1511"/>
      <c r="R35" s="1511"/>
      <c r="S35" s="1511"/>
      <c r="T35" s="1511"/>
      <c r="U35" s="1511"/>
      <c r="V35" s="1666"/>
      <c r="W35" s="312"/>
      <c r="X35" s="188"/>
      <c r="Y35" s="188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</row>
    <row r="36" spans="1:47" ht="7.5" customHeight="1">
      <c r="A36" s="1686"/>
      <c r="B36" s="1413" t="s">
        <v>12</v>
      </c>
      <c r="C36" s="1679" t="s">
        <v>348</v>
      </c>
      <c r="D36" s="1670"/>
      <c r="E36" s="1514"/>
      <c r="F36" s="1448"/>
      <c r="G36" s="1132"/>
      <c r="H36" s="742"/>
      <c r="I36" s="1694" t="s">
        <v>30</v>
      </c>
      <c r="J36" s="1695"/>
      <c r="K36" s="156"/>
      <c r="L36" s="147"/>
      <c r="M36" s="1502" t="s">
        <v>526</v>
      </c>
      <c r="N36" s="1503"/>
      <c r="O36" s="1503"/>
      <c r="P36" s="1503"/>
      <c r="Q36" s="1503"/>
      <c r="R36" s="1503"/>
      <c r="S36" s="1503"/>
      <c r="T36" s="1503"/>
      <c r="U36" s="1503"/>
      <c r="V36" s="1504"/>
      <c r="W36" s="5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</row>
    <row r="37" spans="1:47" ht="7.5" customHeight="1">
      <c r="A37" s="1686"/>
      <c r="B37" s="1414"/>
      <c r="C37" s="1678"/>
      <c r="D37" s="1671"/>
      <c r="E37" s="1694"/>
      <c r="F37" s="1695"/>
      <c r="G37" s="1736"/>
      <c r="H37" s="1737"/>
      <c r="I37" s="1694" t="s">
        <v>30</v>
      </c>
      <c r="J37" s="1695"/>
      <c r="K37" s="156"/>
      <c r="L37" s="147"/>
      <c r="M37" s="1510"/>
      <c r="N37" s="1511"/>
      <c r="O37" s="1511"/>
      <c r="P37" s="1511"/>
      <c r="Q37" s="1511"/>
      <c r="R37" s="1511"/>
      <c r="S37" s="1511"/>
      <c r="T37" s="1511"/>
      <c r="U37" s="1511"/>
      <c r="V37" s="1666"/>
      <c r="W37" s="54"/>
      <c r="Y37" s="334"/>
      <c r="Z37" s="334"/>
      <c r="AA37" s="297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</row>
    <row r="38" spans="1:47" ht="7.5" customHeight="1">
      <c r="A38" s="1686"/>
      <c r="B38" s="1413" t="s">
        <v>13</v>
      </c>
      <c r="C38" s="54"/>
      <c r="D38" s="719"/>
      <c r="E38" s="55"/>
      <c r="F38" s="719"/>
      <c r="G38" s="1482" t="s">
        <v>791</v>
      </c>
      <c r="H38" s="1483"/>
      <c r="I38" s="409"/>
      <c r="J38" s="412"/>
      <c r="K38" s="1679" t="s">
        <v>348</v>
      </c>
      <c r="L38" s="1514"/>
      <c r="M38" s="1151"/>
      <c r="N38" s="721"/>
      <c r="O38" s="1671" t="s">
        <v>30</v>
      </c>
      <c r="P38" s="1676"/>
      <c r="Q38" s="1482" t="s">
        <v>30</v>
      </c>
      <c r="R38" s="1483"/>
      <c r="S38" s="296"/>
      <c r="T38" s="296"/>
      <c r="U38" s="54"/>
      <c r="W38" s="5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</row>
    <row r="39" spans="1:47" ht="7.5" customHeight="1">
      <c r="A39" s="1686"/>
      <c r="B39" s="1414"/>
      <c r="C39" s="54"/>
      <c r="D39" s="719"/>
      <c r="E39" s="55"/>
      <c r="F39" s="719"/>
      <c r="G39" s="1482"/>
      <c r="H39" s="1483"/>
      <c r="I39" s="409"/>
      <c r="J39" s="412"/>
      <c r="K39" s="1678"/>
      <c r="L39" s="1515"/>
      <c r="M39" s="1151"/>
      <c r="N39" s="721"/>
      <c r="O39" s="1670"/>
      <c r="P39" s="1677"/>
      <c r="Q39" s="1679"/>
      <c r="R39" s="1670"/>
      <c r="S39" s="721"/>
      <c r="T39" s="721"/>
      <c r="U39" s="54"/>
      <c r="W39" s="1151"/>
      <c r="X39" s="35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</row>
    <row r="40" spans="1:47" ht="6.75" customHeight="1">
      <c r="A40" s="1686"/>
      <c r="B40" s="1413" t="s">
        <v>14</v>
      </c>
      <c r="C40" s="719"/>
      <c r="D40" s="719"/>
      <c r="E40" s="55"/>
      <c r="F40" s="719"/>
      <c r="G40" s="156"/>
      <c r="H40" s="154"/>
      <c r="I40" s="1156"/>
      <c r="J40" s="1160"/>
      <c r="K40" s="296"/>
      <c r="L40" s="296"/>
      <c r="M40" s="156"/>
      <c r="N40" s="154"/>
      <c r="O40" s="170"/>
      <c r="P40" s="154"/>
      <c r="Q40" s="1673"/>
      <c r="R40" s="1674"/>
      <c r="S40" s="1671" t="s">
        <v>30</v>
      </c>
      <c r="T40" s="1672"/>
      <c r="U40" s="156"/>
      <c r="V40" s="154"/>
      <c r="W40" s="1151"/>
    </row>
    <row r="41" spans="1:47" ht="10.5" customHeight="1">
      <c r="A41" s="1686"/>
      <c r="B41" s="1420"/>
      <c r="C41" s="719"/>
      <c r="D41" s="719"/>
      <c r="E41" s="55"/>
      <c r="F41" s="719"/>
      <c r="G41" s="156"/>
      <c r="H41" s="147"/>
      <c r="I41" s="296"/>
      <c r="J41" s="296"/>
      <c r="K41" s="1151"/>
      <c r="L41" s="296"/>
      <c r="M41" s="156"/>
      <c r="N41" s="154"/>
      <c r="O41" s="170"/>
      <c r="P41" s="154"/>
      <c r="Q41" s="1673"/>
      <c r="R41" s="1674"/>
      <c r="S41" s="1670"/>
      <c r="T41" s="1514"/>
      <c r="U41" s="156"/>
      <c r="V41" s="154"/>
      <c r="W41" s="1151"/>
      <c r="X41" s="703"/>
      <c r="Y41" s="703"/>
      <c r="Z41" s="35"/>
      <c r="AA41" s="35"/>
    </row>
    <row r="42" spans="1:47" ht="8.25" customHeight="1">
      <c r="A42" s="1686"/>
      <c r="B42" s="1413" t="s">
        <v>24</v>
      </c>
      <c r="C42" s="156"/>
      <c r="D42" s="154"/>
      <c r="E42" s="170"/>
      <c r="F42" s="154"/>
      <c r="G42" s="156"/>
      <c r="H42" s="154"/>
      <c r="I42" s="170"/>
      <c r="J42" s="154"/>
      <c r="K42" s="156"/>
      <c r="L42" s="154"/>
      <c r="M42" s="156"/>
      <c r="N42" s="154"/>
      <c r="O42" s="170"/>
      <c r="P42" s="154"/>
      <c r="Q42" s="156"/>
      <c r="R42" s="154"/>
      <c r="S42" s="170"/>
      <c r="T42" s="154"/>
      <c r="U42" s="156"/>
      <c r="V42" s="155"/>
      <c r="W42" s="1151"/>
      <c r="X42" s="703"/>
      <c r="Y42" s="703"/>
      <c r="Z42" s="35"/>
      <c r="AA42" s="35"/>
    </row>
    <row r="43" spans="1:47" ht="7.5" customHeight="1" thickBot="1">
      <c r="A43" s="1687"/>
      <c r="B43" s="1415"/>
      <c r="C43" s="180"/>
      <c r="D43" s="391"/>
      <c r="E43" s="454"/>
      <c r="F43" s="391"/>
      <c r="G43" s="180"/>
      <c r="H43" s="391"/>
      <c r="I43" s="454"/>
      <c r="J43" s="391"/>
      <c r="K43" s="180"/>
      <c r="L43" s="391"/>
      <c r="M43" s="180"/>
      <c r="N43" s="391"/>
      <c r="O43" s="454"/>
      <c r="P43" s="391"/>
      <c r="Q43" s="180"/>
      <c r="R43" s="391"/>
      <c r="S43" s="454"/>
      <c r="T43" s="391"/>
      <c r="U43" s="180"/>
      <c r="V43" s="388"/>
      <c r="W43" s="1151"/>
      <c r="X43" s="703"/>
      <c r="Y43" s="703"/>
      <c r="Z43" s="35"/>
      <c r="AA43" s="35"/>
    </row>
    <row r="44" spans="1:47" ht="10.5" customHeight="1">
      <c r="A44" s="1685" t="s">
        <v>7</v>
      </c>
      <c r="B44" s="1416" t="s">
        <v>9</v>
      </c>
      <c r="C44" s="1151"/>
      <c r="D44" s="721"/>
      <c r="E44" s="1671" t="s">
        <v>528</v>
      </c>
      <c r="F44" s="1716"/>
      <c r="G44" s="296"/>
      <c r="H44" s="296"/>
      <c r="I44" s="1519"/>
      <c r="J44" s="1719" t="s">
        <v>30</v>
      </c>
      <c r="K44" s="1131"/>
      <c r="L44" s="1134" t="s">
        <v>355</v>
      </c>
      <c r="M44" s="1508" t="s">
        <v>320</v>
      </c>
      <c r="N44" s="1509"/>
      <c r="O44" s="1509"/>
      <c r="P44" s="1509"/>
      <c r="Q44" s="1509"/>
      <c r="R44" s="1509"/>
      <c r="S44" s="1509"/>
      <c r="T44" s="1509"/>
      <c r="U44" s="1509"/>
      <c r="V44" s="1509"/>
      <c r="W44" s="1151"/>
      <c r="X44" s="703"/>
      <c r="Y44" s="703"/>
      <c r="Z44" s="35"/>
      <c r="AA44" s="35"/>
    </row>
    <row r="45" spans="1:47" ht="7.5" customHeight="1">
      <c r="A45" s="1686"/>
      <c r="B45" s="1367"/>
      <c r="C45" s="706"/>
      <c r="D45" s="721"/>
      <c r="E45" s="1483"/>
      <c r="F45" s="1675"/>
      <c r="G45" s="296"/>
      <c r="H45" s="296"/>
      <c r="I45" s="1519"/>
      <c r="J45" s="1719"/>
      <c r="K45" s="878"/>
      <c r="L45" s="800" t="s">
        <v>527</v>
      </c>
      <c r="M45" s="1510"/>
      <c r="N45" s="1511"/>
      <c r="O45" s="1511"/>
      <c r="P45" s="1511"/>
      <c r="Q45" s="1511"/>
      <c r="R45" s="1511"/>
      <c r="S45" s="1511"/>
      <c r="T45" s="1511"/>
      <c r="U45" s="1511"/>
      <c r="V45" s="1659"/>
      <c r="W45" s="54"/>
      <c r="X45" s="35"/>
      <c r="Y45" s="35"/>
      <c r="Z45" s="35"/>
      <c r="AA45" s="35"/>
    </row>
    <row r="46" spans="1:47" ht="7.5" customHeight="1">
      <c r="A46" s="1686"/>
      <c r="B46" s="1366" t="s">
        <v>10</v>
      </c>
      <c r="C46" s="1482" t="s">
        <v>790</v>
      </c>
      <c r="D46" s="1487"/>
      <c r="E46" s="1670" t="s">
        <v>348</v>
      </c>
      <c r="F46" s="1677"/>
      <c r="G46" s="1131"/>
      <c r="H46" s="1142" t="s">
        <v>355</v>
      </c>
      <c r="I46" s="1720"/>
      <c r="J46" s="1513" t="s">
        <v>786</v>
      </c>
      <c r="K46" s="54"/>
      <c r="L46" s="719"/>
      <c r="M46" s="451"/>
      <c r="N46" s="1138" t="s">
        <v>30</v>
      </c>
      <c r="O46" s="509"/>
      <c r="P46" s="719"/>
      <c r="Q46" s="1131"/>
      <c r="R46" s="1132"/>
      <c r="S46" s="1115"/>
      <c r="T46" s="1138"/>
      <c r="U46" s="406"/>
      <c r="V46" s="590"/>
      <c r="W46" s="1151"/>
      <c r="X46" s="703"/>
      <c r="Y46" s="703"/>
      <c r="Z46" s="703"/>
      <c r="AA46" s="703"/>
    </row>
    <row r="47" spans="1:47" ht="10.5" customHeight="1">
      <c r="A47" s="1686"/>
      <c r="B47" s="1367"/>
      <c r="C47" s="1482"/>
      <c r="D47" s="1487"/>
      <c r="E47" s="1671"/>
      <c r="F47" s="1716"/>
      <c r="G47" s="285"/>
      <c r="H47" s="271" t="s">
        <v>527</v>
      </c>
      <c r="I47" s="1721"/>
      <c r="J47" s="1444"/>
      <c r="K47" s="54"/>
      <c r="L47" s="719"/>
      <c r="M47" s="1131"/>
      <c r="N47" s="154" t="s">
        <v>30</v>
      </c>
      <c r="O47" s="55"/>
      <c r="P47" s="719"/>
      <c r="Q47" s="156"/>
      <c r="R47" s="1161"/>
      <c r="S47" s="1143"/>
      <c r="T47" s="154"/>
      <c r="U47" s="156"/>
      <c r="V47" s="155"/>
      <c r="W47" s="1151"/>
      <c r="X47" s="703"/>
      <c r="Y47" s="703"/>
      <c r="Z47" s="703"/>
      <c r="AA47" s="703"/>
    </row>
    <row r="48" spans="1:47" ht="7.5" customHeight="1">
      <c r="A48" s="1686"/>
      <c r="B48" s="1366" t="s">
        <v>11</v>
      </c>
      <c r="C48" s="1446" t="s">
        <v>30</v>
      </c>
      <c r="D48" s="1516"/>
      <c r="E48" s="719"/>
      <c r="F48" s="719"/>
      <c r="G48" s="1482" t="s">
        <v>30</v>
      </c>
      <c r="H48" s="1483"/>
      <c r="I48" s="1670" t="s">
        <v>348</v>
      </c>
      <c r="J48" s="1514"/>
      <c r="K48" s="1512"/>
      <c r="L48" s="1719" t="s">
        <v>30</v>
      </c>
      <c r="M48" s="1131"/>
      <c r="N48" s="1132"/>
      <c r="O48" s="1115"/>
      <c r="P48" s="1134" t="s">
        <v>355</v>
      </c>
      <c r="Q48" s="1131"/>
      <c r="R48" s="1132"/>
      <c r="S48" s="1115"/>
      <c r="T48" s="1138" t="s">
        <v>30</v>
      </c>
      <c r="U48" s="1440" t="s">
        <v>528</v>
      </c>
      <c r="V48" s="1442"/>
      <c r="W48" s="29"/>
      <c r="X48" s="12"/>
      <c r="Y48" s="12"/>
      <c r="Z48" s="12"/>
      <c r="AA48" s="703"/>
    </row>
    <row r="49" spans="1:27" ht="9" customHeight="1">
      <c r="A49" s="1686"/>
      <c r="B49" s="1367"/>
      <c r="C49" s="1512"/>
      <c r="D49" s="1518"/>
      <c r="E49" s="719"/>
      <c r="F49" s="719"/>
      <c r="G49" s="1482"/>
      <c r="H49" s="1483"/>
      <c r="I49" s="1671"/>
      <c r="J49" s="1672"/>
      <c r="K49" s="1512"/>
      <c r="L49" s="1719"/>
      <c r="M49" s="156"/>
      <c r="N49" s="154"/>
      <c r="O49" s="701"/>
      <c r="P49" s="165" t="s">
        <v>527</v>
      </c>
      <c r="Q49" s="156"/>
      <c r="R49" s="1161"/>
      <c r="S49" s="1143"/>
      <c r="T49" s="154" t="s">
        <v>30</v>
      </c>
      <c r="U49" s="1443"/>
      <c r="V49" s="1445"/>
      <c r="W49" s="29"/>
      <c r="X49" s="12"/>
      <c r="Y49" s="12"/>
      <c r="Z49" s="12"/>
      <c r="AA49" s="703"/>
    </row>
    <row r="50" spans="1:27" ht="7.5" customHeight="1">
      <c r="A50" s="1686"/>
      <c r="B50" s="1366" t="s">
        <v>12</v>
      </c>
      <c r="C50" s="1131"/>
      <c r="D50" s="1142" t="s">
        <v>355</v>
      </c>
      <c r="E50" s="719"/>
      <c r="F50" s="719"/>
      <c r="G50" s="1679" t="s">
        <v>348</v>
      </c>
      <c r="H50" s="1670"/>
      <c r="I50" s="1483" t="s">
        <v>30</v>
      </c>
      <c r="J50" s="1487"/>
      <c r="K50" s="1730"/>
      <c r="L50" s="1513" t="s">
        <v>786</v>
      </c>
      <c r="M50" s="1151"/>
      <c r="N50" s="721"/>
      <c r="O50" s="1143"/>
      <c r="P50" s="874"/>
      <c r="Q50" s="1151"/>
      <c r="R50" s="721"/>
      <c r="S50" s="1671"/>
      <c r="T50" s="1676"/>
      <c r="U50" s="451"/>
      <c r="V50" s="1116"/>
      <c r="W50" s="1151"/>
      <c r="X50" s="703"/>
      <c r="Y50" s="703"/>
      <c r="Z50" s="703"/>
      <c r="AA50" s="703"/>
    </row>
    <row r="51" spans="1:27" ht="7.5" customHeight="1">
      <c r="A51" s="1686"/>
      <c r="B51" s="1367"/>
      <c r="C51" s="878"/>
      <c r="D51" s="898" t="s">
        <v>527</v>
      </c>
      <c r="E51" s="719"/>
      <c r="F51" s="719"/>
      <c r="G51" s="1678"/>
      <c r="H51" s="1671"/>
      <c r="I51" s="1670"/>
      <c r="J51" s="1514"/>
      <c r="K51" s="1731"/>
      <c r="L51" s="1450"/>
      <c r="M51" s="1151"/>
      <c r="N51" s="721"/>
      <c r="O51" s="170"/>
      <c r="P51" s="155"/>
      <c r="Q51" s="1151"/>
      <c r="R51" s="721"/>
      <c r="S51" s="1670"/>
      <c r="T51" s="1677"/>
      <c r="U51" s="1131"/>
      <c r="V51" s="155"/>
      <c r="W51" s="1151"/>
      <c r="X51" s="703"/>
      <c r="Y51" s="703"/>
      <c r="Z51" s="703"/>
      <c r="AA51" s="703"/>
    </row>
    <row r="52" spans="1:27" ht="7.5" customHeight="1">
      <c r="A52" s="1686"/>
      <c r="B52" s="1366" t="s">
        <v>13</v>
      </c>
      <c r="C52" s="1131"/>
      <c r="D52" s="1161"/>
      <c r="E52" s="154"/>
      <c r="F52" s="155"/>
      <c r="G52" s="1519"/>
      <c r="H52" s="1732"/>
      <c r="I52" s="170"/>
      <c r="J52" s="155"/>
      <c r="K52" s="1482" t="s">
        <v>30</v>
      </c>
      <c r="L52" s="1487"/>
      <c r="M52" s="1512" t="s">
        <v>30</v>
      </c>
      <c r="N52" s="1513"/>
      <c r="O52" s="1115" t="s">
        <v>30</v>
      </c>
      <c r="P52" s="1116" t="s">
        <v>30</v>
      </c>
      <c r="Q52" s="1138"/>
      <c r="R52" s="1138" t="s">
        <v>30</v>
      </c>
      <c r="S52" s="170"/>
      <c r="T52" s="155"/>
      <c r="U52" s="296"/>
      <c r="V52" s="296"/>
      <c r="W52" s="1151"/>
      <c r="X52" s="703"/>
      <c r="Y52" s="703"/>
      <c r="Z52" s="703"/>
      <c r="AA52" s="703"/>
    </row>
    <row r="53" spans="1:27" ht="7.5" customHeight="1">
      <c r="A53" s="1686"/>
      <c r="B53" s="1367"/>
      <c r="C53" s="1131"/>
      <c r="D53" s="1161"/>
      <c r="E53" s="170"/>
      <c r="F53" s="155"/>
      <c r="G53" s="1519"/>
      <c r="H53" s="1732"/>
      <c r="I53" s="170"/>
      <c r="J53" s="155"/>
      <c r="K53" s="1679"/>
      <c r="L53" s="1514"/>
      <c r="M53" s="1512"/>
      <c r="N53" s="1518"/>
      <c r="O53" s="1143"/>
      <c r="P53" s="155" t="s">
        <v>30</v>
      </c>
      <c r="Q53" s="1143"/>
      <c r="R53" s="154" t="s">
        <v>30</v>
      </c>
      <c r="S53" s="170"/>
      <c r="T53" s="155"/>
      <c r="U53" s="296"/>
      <c r="V53" s="296"/>
      <c r="W53" s="1151"/>
      <c r="X53" s="703"/>
      <c r="Y53" s="703"/>
      <c r="Z53" s="703"/>
      <c r="AA53" s="703"/>
    </row>
    <row r="54" spans="1:27" ht="7.5" customHeight="1">
      <c r="A54" s="1686"/>
      <c r="B54" s="1413" t="s">
        <v>14</v>
      </c>
      <c r="C54" s="156"/>
      <c r="D54" s="154"/>
      <c r="E54" s="170"/>
      <c r="F54" s="154"/>
      <c r="G54" s="1733"/>
      <c r="H54" s="1513"/>
      <c r="I54" s="170" t="s">
        <v>30</v>
      </c>
      <c r="J54" s="154"/>
      <c r="K54" s="1151"/>
      <c r="L54" s="296"/>
      <c r="M54" s="156"/>
      <c r="N54" s="147"/>
      <c r="O54" s="1671" t="s">
        <v>30</v>
      </c>
      <c r="P54" s="1676"/>
      <c r="Q54" s="1678" t="s">
        <v>30</v>
      </c>
      <c r="R54" s="1515"/>
      <c r="S54" s="170"/>
      <c r="T54" s="155"/>
      <c r="W54" s="1151"/>
      <c r="X54" s="703"/>
    </row>
    <row r="55" spans="1:27" ht="7.5" customHeight="1">
      <c r="A55" s="1686"/>
      <c r="B55" s="1420"/>
      <c r="C55" s="156"/>
      <c r="D55" s="154"/>
      <c r="E55" s="170"/>
      <c r="F55" s="154"/>
      <c r="G55" s="1733"/>
      <c r="H55" s="1513"/>
      <c r="I55" s="170"/>
      <c r="J55" s="154"/>
      <c r="K55" s="1151"/>
      <c r="L55" s="296"/>
      <c r="M55" s="156"/>
      <c r="N55" s="147"/>
      <c r="O55" s="1670"/>
      <c r="P55" s="1677"/>
      <c r="Q55" s="1679"/>
      <c r="R55" s="1514"/>
      <c r="S55" s="170"/>
      <c r="T55" s="155"/>
      <c r="W55" s="1151"/>
      <c r="X55" s="703"/>
    </row>
    <row r="56" spans="1:27" ht="7.5" customHeight="1">
      <c r="A56" s="1686"/>
      <c r="B56" s="1413" t="s">
        <v>253</v>
      </c>
      <c r="C56" s="156"/>
      <c r="D56" s="147"/>
      <c r="E56" s="170"/>
      <c r="F56" s="154"/>
      <c r="G56" s="1151"/>
      <c r="H56" s="721"/>
      <c r="I56" s="1156"/>
      <c r="J56" s="721"/>
      <c r="K56" s="156"/>
      <c r="L56" s="147"/>
      <c r="M56" s="1678" t="s">
        <v>30</v>
      </c>
      <c r="N56" s="1671"/>
      <c r="O56" s="170"/>
      <c r="P56" s="155"/>
      <c r="Q56" s="156"/>
      <c r="R56" s="154"/>
      <c r="S56" s="170"/>
      <c r="T56" s="155"/>
      <c r="U56" s="154"/>
      <c r="V56" s="154"/>
      <c r="W56" s="1151"/>
      <c r="X56" s="703"/>
    </row>
    <row r="57" spans="1:27" ht="7.5" customHeight="1" thickBot="1">
      <c r="A57" s="1687"/>
      <c r="B57" s="1415"/>
      <c r="C57" s="180"/>
      <c r="D57" s="390"/>
      <c r="E57" s="454"/>
      <c r="F57" s="388"/>
      <c r="G57" s="296"/>
      <c r="H57" s="552"/>
      <c r="I57" s="655"/>
      <c r="J57" s="552"/>
      <c r="K57" s="180"/>
      <c r="L57" s="390"/>
      <c r="M57" s="1682"/>
      <c r="N57" s="1683"/>
      <c r="O57" s="454"/>
      <c r="P57" s="388"/>
      <c r="Q57" s="180"/>
      <c r="R57" s="391"/>
      <c r="S57" s="454"/>
      <c r="T57" s="388"/>
      <c r="U57" s="154"/>
      <c r="V57" s="154"/>
      <c r="W57" s="1151"/>
      <c r="X57" s="703"/>
    </row>
    <row r="58" spans="1:27" ht="9.75" customHeight="1">
      <c r="A58" s="1685" t="s">
        <v>8</v>
      </c>
      <c r="B58" s="1419" t="s">
        <v>9</v>
      </c>
      <c r="C58" s="295"/>
      <c r="D58" s="200"/>
      <c r="E58" s="1680" t="s">
        <v>350</v>
      </c>
      <c r="F58" s="1681"/>
      <c r="G58" s="295"/>
      <c r="H58" s="899">
        <v>305</v>
      </c>
      <c r="I58" s="1115" t="s">
        <v>351</v>
      </c>
      <c r="J58" s="1134" t="s">
        <v>30</v>
      </c>
      <c r="K58" s="156"/>
      <c r="L58" s="147"/>
      <c r="M58" s="1520" t="s">
        <v>349</v>
      </c>
      <c r="N58" s="1521"/>
      <c r="O58" s="900"/>
      <c r="P58" s="909"/>
      <c r="Q58" s="1135" t="s">
        <v>30</v>
      </c>
      <c r="R58" s="1136"/>
      <c r="S58" s="900" t="s">
        <v>527</v>
      </c>
      <c r="T58" s="901"/>
      <c r="U58" s="902"/>
      <c r="V58" s="1154" t="s">
        <v>355</v>
      </c>
      <c r="W58" s="54"/>
      <c r="X58" s="35"/>
      <c r="Y58" s="35"/>
      <c r="Z58" s="35"/>
      <c r="AA58" s="35"/>
    </row>
    <row r="59" spans="1:27" ht="10.5" customHeight="1">
      <c r="A59" s="1686"/>
      <c r="B59" s="1414"/>
      <c r="C59" s="706"/>
      <c r="D59" s="721"/>
      <c r="E59" s="1483"/>
      <c r="F59" s="1675"/>
      <c r="G59" s="903"/>
      <c r="H59" s="904" t="s">
        <v>351</v>
      </c>
      <c r="I59" s="1111">
        <v>305</v>
      </c>
      <c r="J59" s="874" t="s">
        <v>277</v>
      </c>
      <c r="K59" s="156"/>
      <c r="L59" s="147"/>
      <c r="M59" s="1443"/>
      <c r="N59" s="1684"/>
      <c r="O59" s="170"/>
      <c r="P59" s="1161"/>
      <c r="Q59" s="156" t="s">
        <v>30</v>
      </c>
      <c r="R59" s="147"/>
      <c r="S59" s="214" t="s">
        <v>355</v>
      </c>
      <c r="T59" s="1161"/>
      <c r="U59" s="1165"/>
      <c r="V59" s="800" t="s">
        <v>527</v>
      </c>
      <c r="W59" s="533"/>
      <c r="X59" s="721"/>
      <c r="Y59" s="721"/>
    </row>
    <row r="60" spans="1:27" ht="7.5" customHeight="1">
      <c r="A60" s="1686"/>
      <c r="B60" s="1413" t="s">
        <v>10</v>
      </c>
      <c r="C60" s="1482" t="s">
        <v>350</v>
      </c>
      <c r="D60" s="1487"/>
      <c r="E60" s="644"/>
      <c r="F60" s="296"/>
      <c r="G60" s="1135" t="s">
        <v>30</v>
      </c>
      <c r="H60" s="877"/>
      <c r="I60" s="1115"/>
      <c r="J60" s="1134" t="s">
        <v>355</v>
      </c>
      <c r="K60" s="1151"/>
      <c r="L60" s="296"/>
      <c r="M60" s="1135" t="s">
        <v>719</v>
      </c>
      <c r="N60" s="905"/>
      <c r="O60" s="1483" t="s">
        <v>349</v>
      </c>
      <c r="P60" s="1675"/>
      <c r="Q60" s="1151"/>
      <c r="R60" s="296"/>
      <c r="S60" s="55"/>
      <c r="T60" s="719"/>
      <c r="U60" s="54"/>
      <c r="W60" s="54"/>
      <c r="X60" s="721"/>
      <c r="Y60" s="721"/>
    </row>
    <row r="61" spans="1:27" ht="7.5" customHeight="1">
      <c r="A61" s="1686"/>
      <c r="B61" s="1414"/>
      <c r="C61" s="1482"/>
      <c r="D61" s="1487"/>
      <c r="E61" s="1156"/>
      <c r="F61" s="721"/>
      <c r="G61" s="796" t="s">
        <v>30</v>
      </c>
      <c r="H61" s="271"/>
      <c r="I61" s="701"/>
      <c r="J61" s="165" t="s">
        <v>527</v>
      </c>
      <c r="K61" s="706"/>
      <c r="L61" s="690"/>
      <c r="M61" s="285" t="s">
        <v>720</v>
      </c>
      <c r="N61" s="271"/>
      <c r="O61" s="1483"/>
      <c r="P61" s="1675"/>
      <c r="Q61" s="1151"/>
      <c r="R61" s="296"/>
      <c r="S61" s="55"/>
      <c r="T61" s="35"/>
      <c r="U61" s="54"/>
      <c r="V61" s="35"/>
      <c r="W61" s="54"/>
      <c r="X61" s="1513"/>
      <c r="Y61" s="1513"/>
      <c r="Z61" s="721"/>
      <c r="AA61" s="296"/>
    </row>
    <row r="62" spans="1:27" ht="7.5" customHeight="1">
      <c r="A62" s="1686"/>
      <c r="B62" s="1413" t="s">
        <v>11</v>
      </c>
      <c r="C62" s="1502" t="s">
        <v>298</v>
      </c>
      <c r="D62" s="1503"/>
      <c r="E62" s="1503"/>
      <c r="F62" s="1503"/>
      <c r="G62" s="1503"/>
      <c r="H62" s="1503"/>
      <c r="I62" s="1503"/>
      <c r="J62" s="1503"/>
      <c r="K62" s="1503"/>
      <c r="L62" s="1504"/>
      <c r="M62" s="1502" t="s">
        <v>294</v>
      </c>
      <c r="N62" s="1503"/>
      <c r="O62" s="1503"/>
      <c r="P62" s="1503"/>
      <c r="Q62" s="1503"/>
      <c r="R62" s="1503"/>
      <c r="S62" s="1503"/>
      <c r="T62" s="1503"/>
      <c r="U62" s="1503"/>
      <c r="V62" s="1503"/>
      <c r="W62" s="1151"/>
      <c r="X62" s="1513"/>
      <c r="Y62" s="1513"/>
      <c r="Z62" s="721"/>
      <c r="AA62" s="721"/>
    </row>
    <row r="63" spans="1:27" ht="7.5" customHeight="1">
      <c r="A63" s="1686"/>
      <c r="B63" s="1414"/>
      <c r="C63" s="1510"/>
      <c r="D63" s="1511"/>
      <c r="E63" s="1511"/>
      <c r="F63" s="1511"/>
      <c r="G63" s="1511"/>
      <c r="H63" s="1511"/>
      <c r="I63" s="1511"/>
      <c r="J63" s="1511"/>
      <c r="K63" s="1511"/>
      <c r="L63" s="1666"/>
      <c r="M63" s="1510"/>
      <c r="N63" s="1511"/>
      <c r="O63" s="1511"/>
      <c r="P63" s="1511"/>
      <c r="Q63" s="1511"/>
      <c r="R63" s="1511"/>
      <c r="S63" s="1511"/>
      <c r="T63" s="1511"/>
      <c r="U63" s="1511"/>
      <c r="V63" s="1659"/>
      <c r="W63" s="1151"/>
      <c r="X63" s="35"/>
      <c r="Y63" s="35"/>
      <c r="Z63" s="35"/>
      <c r="AA63" s="35"/>
    </row>
    <row r="64" spans="1:27" ht="7.5" customHeight="1">
      <c r="A64" s="1686"/>
      <c r="B64" s="1413" t="s">
        <v>12</v>
      </c>
      <c r="C64" s="1502" t="s">
        <v>299</v>
      </c>
      <c r="D64" s="1503"/>
      <c r="E64" s="1503"/>
      <c r="F64" s="1503"/>
      <c r="G64" s="1503"/>
      <c r="H64" s="1503"/>
      <c r="I64" s="1503"/>
      <c r="J64" s="1503"/>
      <c r="K64" s="1503"/>
      <c r="L64" s="1504"/>
      <c r="M64" s="1131" t="s">
        <v>30</v>
      </c>
      <c r="N64" s="742"/>
      <c r="O64" s="1115"/>
      <c r="P64" s="1138" t="s">
        <v>30</v>
      </c>
      <c r="Q64" s="1151"/>
      <c r="R64" s="296"/>
      <c r="S64" s="1115"/>
      <c r="T64" s="1138" t="s">
        <v>30</v>
      </c>
      <c r="U64" s="451"/>
      <c r="V64" s="1138"/>
      <c r="W64" s="1151"/>
      <c r="X64" s="35"/>
      <c r="Y64" s="35"/>
      <c r="Z64" s="35"/>
      <c r="AA64" s="35"/>
    </row>
    <row r="65" spans="1:27" ht="7.5" customHeight="1">
      <c r="A65" s="1686"/>
      <c r="B65" s="1414"/>
      <c r="C65" s="1510"/>
      <c r="D65" s="1511"/>
      <c r="E65" s="1511"/>
      <c r="F65" s="1511"/>
      <c r="G65" s="1511"/>
      <c r="H65" s="1511"/>
      <c r="I65" s="1511"/>
      <c r="J65" s="1511"/>
      <c r="K65" s="1511"/>
      <c r="L65" s="1666"/>
      <c r="M65" s="796" t="s">
        <v>30</v>
      </c>
      <c r="N65" s="797"/>
      <c r="O65" s="798"/>
      <c r="P65" s="680" t="s">
        <v>30</v>
      </c>
      <c r="Q65" s="799"/>
      <c r="R65" s="697"/>
      <c r="S65" s="798"/>
      <c r="T65" s="680" t="s">
        <v>30</v>
      </c>
      <c r="U65" s="796"/>
      <c r="V65" s="800"/>
      <c r="W65" s="1151"/>
      <c r="X65" s="35"/>
      <c r="Y65" s="35"/>
      <c r="Z65" s="35"/>
      <c r="AA65" s="35"/>
    </row>
    <row r="66" spans="1:27" ht="7.5" customHeight="1">
      <c r="A66" s="1686"/>
      <c r="B66" s="1366" t="s">
        <v>13</v>
      </c>
      <c r="C66" s="1660" t="s">
        <v>502</v>
      </c>
      <c r="D66" s="1661"/>
      <c r="E66" s="1661"/>
      <c r="F66" s="1661"/>
      <c r="G66" s="1661"/>
      <c r="H66" s="1661"/>
      <c r="I66" s="1661"/>
      <c r="J66" s="1661"/>
      <c r="K66" s="1661"/>
      <c r="L66" s="1661"/>
      <c r="M66" s="1661"/>
      <c r="N66" s="1661"/>
      <c r="O66" s="1661"/>
      <c r="P66" s="1661"/>
      <c r="Q66" s="1661"/>
      <c r="R66" s="1661"/>
      <c r="S66" s="1661"/>
      <c r="T66" s="1661"/>
      <c r="U66" s="1661"/>
      <c r="V66" s="1662"/>
      <c r="W66" s="1151"/>
      <c r="X66" s="35"/>
      <c r="Y66" s="35"/>
      <c r="Z66" s="35"/>
      <c r="AA66" s="35"/>
    </row>
    <row r="67" spans="1:27" ht="7.5" customHeight="1">
      <c r="A67" s="1686"/>
      <c r="B67" s="1367"/>
      <c r="C67" s="1663"/>
      <c r="D67" s="1664"/>
      <c r="E67" s="1664"/>
      <c r="F67" s="1664"/>
      <c r="G67" s="1664"/>
      <c r="H67" s="1664"/>
      <c r="I67" s="1664"/>
      <c r="J67" s="1664"/>
      <c r="K67" s="1664"/>
      <c r="L67" s="1664"/>
      <c r="M67" s="1664"/>
      <c r="N67" s="1664"/>
      <c r="O67" s="1664"/>
      <c r="P67" s="1664"/>
      <c r="Q67" s="1664"/>
      <c r="R67" s="1664"/>
      <c r="S67" s="1664"/>
      <c r="T67" s="1664"/>
      <c r="U67" s="1664"/>
      <c r="V67" s="1665"/>
      <c r="W67" s="1151"/>
      <c r="X67" s="35"/>
    </row>
    <row r="68" spans="1:27" ht="7.5" customHeight="1">
      <c r="A68" s="1686"/>
      <c r="B68" s="1413" t="s">
        <v>14</v>
      </c>
      <c r="C68" s="522"/>
      <c r="D68" s="722"/>
      <c r="E68" s="509"/>
      <c r="F68" s="722"/>
      <c r="G68" s="522"/>
      <c r="H68" s="722"/>
      <c r="I68" s="509"/>
      <c r="J68" s="722"/>
      <c r="K68" s="522"/>
      <c r="L68" s="722"/>
      <c r="M68" s="522"/>
      <c r="N68" s="722"/>
      <c r="O68" s="509"/>
      <c r="P68" s="722"/>
      <c r="Q68" s="522"/>
      <c r="R68" s="722"/>
      <c r="S68" s="509"/>
      <c r="T68" s="722"/>
      <c r="U68" s="54"/>
      <c r="V68" s="35"/>
      <c r="W68" s="1151"/>
      <c r="X68" s="35"/>
    </row>
    <row r="69" spans="1:27" ht="7.5" customHeight="1" thickBot="1">
      <c r="A69" s="1687"/>
      <c r="B69" s="1415"/>
      <c r="C69" s="705"/>
      <c r="D69" s="715"/>
      <c r="E69" s="523"/>
      <c r="F69" s="715"/>
      <c r="G69" s="705"/>
      <c r="H69" s="715"/>
      <c r="I69" s="523"/>
      <c r="J69" s="715"/>
      <c r="K69" s="705"/>
      <c r="L69" s="715"/>
      <c r="M69" s="705"/>
      <c r="N69" s="715"/>
      <c r="O69" s="523"/>
      <c r="P69" s="715"/>
      <c r="Q69" s="705"/>
      <c r="R69" s="715"/>
      <c r="S69" s="523"/>
      <c r="T69" s="715"/>
      <c r="U69" s="705"/>
      <c r="V69" s="1178"/>
      <c r="W69" s="1151"/>
      <c r="X69" s="703"/>
      <c r="Y69" s="296"/>
    </row>
    <row r="70" spans="1:27">
      <c r="A70" s="296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654"/>
      <c r="N70" s="181"/>
      <c r="O70" s="181"/>
      <c r="P70" s="181"/>
      <c r="Q70" s="181"/>
      <c r="R70" s="181"/>
      <c r="S70" s="181"/>
      <c r="T70" s="181"/>
      <c r="U70" s="181"/>
      <c r="V70" s="181"/>
      <c r="W70" s="296"/>
      <c r="X70" s="296"/>
      <c r="Y70" s="296"/>
      <c r="Z70" s="296"/>
      <c r="AA70" s="296"/>
    </row>
    <row r="71" spans="1:27">
      <c r="A71" s="296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296"/>
      <c r="X71" s="296"/>
      <c r="Y71" s="296"/>
      <c r="Z71" s="296"/>
      <c r="AA71" s="296"/>
    </row>
    <row r="72" spans="1:27">
      <c r="A72" s="296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296"/>
      <c r="X72" s="296"/>
      <c r="Y72" s="296"/>
      <c r="Z72" s="296"/>
      <c r="AA72" s="296"/>
    </row>
    <row r="73" spans="1:27">
      <c r="A73" s="296"/>
      <c r="B73" s="181"/>
      <c r="C73" s="181"/>
      <c r="D73" s="181"/>
      <c r="E73" s="181"/>
      <c r="F73" s="181"/>
      <c r="G73" s="181"/>
      <c r="H73" s="181"/>
      <c r="I73" s="181" t="s">
        <v>30</v>
      </c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296"/>
      <c r="X73" s="296"/>
      <c r="Y73" s="296"/>
      <c r="Z73" s="296"/>
      <c r="AA73" s="296"/>
    </row>
    <row r="74" spans="1:27">
      <c r="A74" s="296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296"/>
      <c r="X74" s="296"/>
      <c r="Y74" s="296"/>
      <c r="Z74" s="296"/>
      <c r="AA74" s="296"/>
    </row>
    <row r="75" spans="1:27">
      <c r="A75" s="296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296"/>
      <c r="X75" s="296"/>
      <c r="Y75" s="296"/>
      <c r="Z75" s="296"/>
      <c r="AA75" s="296"/>
    </row>
    <row r="76" spans="1:27">
      <c r="A76" s="296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296"/>
      <c r="X76" s="296"/>
      <c r="Y76" s="296"/>
      <c r="Z76" s="296"/>
      <c r="AA76" s="296"/>
    </row>
    <row r="77" spans="1:27">
      <c r="A77" s="296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296"/>
      <c r="X77" s="296"/>
      <c r="Y77" s="296"/>
      <c r="Z77" s="296"/>
      <c r="AA77" s="296"/>
    </row>
    <row r="78" spans="1:27">
      <c r="A78" s="296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296"/>
      <c r="X78" s="296"/>
      <c r="Y78" s="296"/>
      <c r="Z78" s="296"/>
      <c r="AA78" s="296"/>
    </row>
    <row r="79" spans="1:27">
      <c r="A79" s="296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296"/>
      <c r="X79" s="296"/>
      <c r="Y79" s="296"/>
      <c r="Z79" s="296"/>
      <c r="AA79" s="296"/>
    </row>
    <row r="80" spans="1:27">
      <c r="A80" s="296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296"/>
      <c r="X80" s="296"/>
      <c r="Y80" s="296"/>
      <c r="Z80" s="296"/>
      <c r="AA80" s="296"/>
    </row>
    <row r="81" spans="1:27">
      <c r="A81" s="296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296"/>
      <c r="X81" s="296"/>
      <c r="Y81" s="296"/>
      <c r="Z81" s="296"/>
      <c r="AA81" s="296"/>
    </row>
    <row r="82" spans="1:27">
      <c r="A82" s="296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296"/>
      <c r="X82" s="296"/>
      <c r="Y82" s="296"/>
      <c r="Z82" s="296"/>
      <c r="AA82" s="296"/>
    </row>
    <row r="83" spans="1:27">
      <c r="A83" s="296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296"/>
      <c r="X83" s="296"/>
      <c r="Y83" s="296"/>
      <c r="Z83" s="296"/>
      <c r="AA83" s="296"/>
    </row>
    <row r="84" spans="1:27">
      <c r="A84" s="296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296"/>
      <c r="X84" s="296"/>
      <c r="Y84" s="296"/>
      <c r="Z84" s="296"/>
      <c r="AA84" s="296"/>
    </row>
    <row r="85" spans="1:27">
      <c r="A85" s="296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296"/>
      <c r="X85" s="296"/>
      <c r="Y85" s="296"/>
      <c r="Z85" s="296"/>
      <c r="AA85" s="296"/>
    </row>
    <row r="86" spans="1:27">
      <c r="A86" s="296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296"/>
      <c r="X86" s="296"/>
      <c r="Y86" s="296"/>
      <c r="Z86" s="296"/>
      <c r="AA86" s="296"/>
    </row>
    <row r="87" spans="1:27">
      <c r="A87" s="296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296"/>
      <c r="X87" s="296"/>
      <c r="Y87" s="296"/>
      <c r="Z87" s="296"/>
      <c r="AA87" s="296"/>
    </row>
    <row r="88" spans="1:27">
      <c r="A88" s="296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296"/>
      <c r="X88" s="296"/>
      <c r="Y88" s="296"/>
      <c r="Z88" s="296"/>
      <c r="AA88" s="296"/>
    </row>
    <row r="89" spans="1:27">
      <c r="A89" s="296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296"/>
      <c r="X89" s="296"/>
      <c r="Y89" s="296"/>
      <c r="Z89" s="296"/>
      <c r="AA89" s="296"/>
    </row>
    <row r="90" spans="1:27">
      <c r="A90" s="296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296"/>
      <c r="X90" s="296"/>
      <c r="Y90" s="296"/>
      <c r="Z90" s="296"/>
      <c r="AA90" s="296"/>
    </row>
    <row r="91" spans="1:27">
      <c r="A91" s="296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296"/>
      <c r="X91" s="296"/>
      <c r="Y91" s="296"/>
      <c r="Z91" s="296"/>
      <c r="AA91" s="296"/>
    </row>
    <row r="92" spans="1:27">
      <c r="A92" s="296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296"/>
      <c r="X92" s="296"/>
      <c r="Y92" s="296"/>
      <c r="Z92" s="296"/>
      <c r="AA92" s="296"/>
    </row>
    <row r="93" spans="1:27">
      <c r="A93" s="296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296"/>
      <c r="X93" s="296"/>
      <c r="Y93" s="296"/>
      <c r="Z93" s="296"/>
      <c r="AA93" s="296"/>
    </row>
    <row r="94" spans="1:27">
      <c r="A94" s="296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296"/>
      <c r="X94" s="296"/>
      <c r="Y94" s="296"/>
      <c r="Z94" s="296"/>
      <c r="AA94" s="296"/>
    </row>
    <row r="95" spans="1:27">
      <c r="A95" s="296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296"/>
      <c r="X95" s="296"/>
      <c r="Y95" s="296"/>
      <c r="Z95" s="296"/>
      <c r="AA95" s="296"/>
    </row>
    <row r="96" spans="1:27">
      <c r="A96" s="296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296"/>
      <c r="X96" s="296"/>
      <c r="Y96" s="296"/>
      <c r="Z96" s="296"/>
      <c r="AA96" s="296"/>
    </row>
    <row r="97" spans="1:27">
      <c r="A97" s="296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296"/>
      <c r="X97" s="296"/>
      <c r="Y97" s="296"/>
      <c r="Z97" s="296"/>
      <c r="AA97" s="296"/>
    </row>
    <row r="98" spans="1:27">
      <c r="A98" s="296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296"/>
      <c r="X98" s="296"/>
      <c r="Y98" s="296"/>
      <c r="Z98" s="296"/>
      <c r="AA98" s="296"/>
    </row>
    <row r="99" spans="1:27">
      <c r="A99" s="296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296"/>
      <c r="X99" s="296"/>
      <c r="Y99" s="296"/>
      <c r="Z99" s="296"/>
      <c r="AA99" s="296"/>
    </row>
    <row r="100" spans="1:27">
      <c r="A100" s="296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296"/>
      <c r="X100" s="296"/>
      <c r="Y100" s="296"/>
      <c r="Z100" s="296"/>
      <c r="AA100" s="296"/>
    </row>
    <row r="101" spans="1:27">
      <c r="A101" s="296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296"/>
      <c r="X101" s="296"/>
      <c r="Y101" s="296"/>
      <c r="Z101" s="296"/>
      <c r="AA101" s="296"/>
    </row>
    <row r="102" spans="1:27">
      <c r="A102" s="296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296"/>
      <c r="X102" s="296"/>
      <c r="Y102" s="296"/>
      <c r="Z102" s="296"/>
      <c r="AA102" s="296"/>
    </row>
    <row r="103" spans="1:27">
      <c r="A103" s="296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296"/>
      <c r="X103" s="296"/>
      <c r="Y103" s="296"/>
      <c r="Z103" s="296"/>
      <c r="AA103" s="296"/>
    </row>
    <row r="104" spans="1:27">
      <c r="A104" s="296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296"/>
      <c r="X104" s="296"/>
      <c r="Y104" s="296"/>
      <c r="Z104" s="296"/>
      <c r="AA104" s="296"/>
    </row>
    <row r="105" spans="1:27">
      <c r="A105" s="296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296"/>
      <c r="X105" s="296"/>
      <c r="Y105" s="296"/>
      <c r="Z105" s="296"/>
      <c r="AA105" s="296"/>
    </row>
    <row r="106" spans="1:27">
      <c r="A106" s="296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296"/>
      <c r="X106" s="296"/>
      <c r="Y106" s="296"/>
      <c r="Z106" s="296"/>
      <c r="AA106" s="296"/>
    </row>
    <row r="107" spans="1:27">
      <c r="A107" s="296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296"/>
      <c r="X107" s="296"/>
      <c r="Y107" s="296"/>
      <c r="Z107" s="296"/>
      <c r="AA107" s="296"/>
    </row>
    <row r="108" spans="1:27">
      <c r="A108" s="296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296"/>
      <c r="X108" s="296"/>
      <c r="Y108" s="296"/>
      <c r="Z108" s="296"/>
      <c r="AA108" s="296"/>
    </row>
    <row r="109" spans="1:27">
      <c r="A109" s="296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296"/>
      <c r="X109" s="296"/>
      <c r="Y109" s="296"/>
      <c r="Z109" s="296"/>
      <c r="AA109" s="296"/>
    </row>
    <row r="110" spans="1:27">
      <c r="A110" s="296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296"/>
      <c r="X110" s="296"/>
      <c r="Y110" s="296"/>
      <c r="Z110" s="296"/>
      <c r="AA110" s="296"/>
    </row>
    <row r="111" spans="1:27">
      <c r="A111" s="296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296"/>
      <c r="X111" s="296"/>
      <c r="Y111" s="296"/>
      <c r="Z111" s="296"/>
      <c r="AA111" s="296"/>
    </row>
    <row r="112" spans="1:27">
      <c r="A112" s="296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296"/>
      <c r="X112" s="296"/>
      <c r="Y112" s="296"/>
      <c r="Z112" s="296"/>
      <c r="AA112" s="296"/>
    </row>
    <row r="113" spans="1:27">
      <c r="A113" s="296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296"/>
      <c r="X113" s="296"/>
      <c r="Y113" s="296"/>
      <c r="Z113" s="296"/>
      <c r="AA113" s="296"/>
    </row>
    <row r="114" spans="1:27">
      <c r="A114" s="296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296"/>
      <c r="X114" s="296"/>
      <c r="Y114" s="296"/>
      <c r="Z114" s="296"/>
      <c r="AA114" s="296"/>
    </row>
    <row r="115" spans="1:27">
      <c r="A115" s="296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296"/>
      <c r="X115" s="296"/>
      <c r="Y115" s="296"/>
      <c r="Z115" s="296"/>
      <c r="AA115" s="296"/>
    </row>
    <row r="116" spans="1:27">
      <c r="A116" s="296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296"/>
      <c r="X116" s="296"/>
      <c r="Y116" s="296"/>
      <c r="Z116" s="296"/>
      <c r="AA116" s="296"/>
    </row>
    <row r="117" spans="1:27">
      <c r="A117" s="296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296"/>
      <c r="X117" s="296"/>
      <c r="Y117" s="296"/>
      <c r="Z117" s="296"/>
      <c r="AA117" s="296"/>
    </row>
    <row r="118" spans="1:27">
      <c r="A118" s="296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296"/>
      <c r="X118" s="296"/>
      <c r="Y118" s="296"/>
      <c r="Z118" s="296"/>
      <c r="AA118" s="296"/>
    </row>
    <row r="119" spans="1:27">
      <c r="A119" s="296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296"/>
      <c r="X119" s="296"/>
      <c r="Y119" s="296"/>
      <c r="Z119" s="296"/>
      <c r="AA119" s="296"/>
    </row>
    <row r="120" spans="1:27">
      <c r="A120" s="296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296"/>
      <c r="X120" s="296"/>
      <c r="Y120" s="296"/>
      <c r="Z120" s="296"/>
      <c r="AA120" s="296"/>
    </row>
    <row r="121" spans="1:27">
      <c r="A121" s="296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296"/>
      <c r="X121" s="296"/>
      <c r="Y121" s="296"/>
      <c r="Z121" s="296"/>
      <c r="AA121" s="296"/>
    </row>
    <row r="122" spans="1:27">
      <c r="A122" s="296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296"/>
      <c r="X122" s="296"/>
      <c r="Y122" s="296"/>
      <c r="Z122" s="296"/>
      <c r="AA122" s="296"/>
    </row>
    <row r="123" spans="1:27">
      <c r="A123" s="296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296"/>
      <c r="X123" s="296"/>
      <c r="Y123" s="296"/>
      <c r="Z123" s="296"/>
      <c r="AA123" s="296"/>
    </row>
    <row r="124" spans="1:27">
      <c r="A124" s="296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296"/>
      <c r="X124" s="296"/>
      <c r="Y124" s="296"/>
      <c r="Z124" s="296"/>
      <c r="AA124" s="296"/>
    </row>
    <row r="125" spans="1:27">
      <c r="A125" s="296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296"/>
      <c r="X125" s="296"/>
      <c r="Y125" s="296"/>
      <c r="Z125" s="296"/>
      <c r="AA125" s="296"/>
    </row>
    <row r="126" spans="1:27">
      <c r="A126" s="296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296"/>
      <c r="X126" s="296"/>
      <c r="Y126" s="296"/>
      <c r="Z126" s="296"/>
      <c r="AA126" s="296"/>
    </row>
    <row r="127" spans="1:27">
      <c r="A127" s="296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296"/>
      <c r="X127" s="296"/>
      <c r="Y127" s="296"/>
      <c r="Z127" s="296"/>
      <c r="AA127" s="296"/>
    </row>
    <row r="128" spans="1:27">
      <c r="A128" s="296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296"/>
      <c r="X128" s="296"/>
      <c r="Y128" s="296"/>
      <c r="Z128" s="296"/>
      <c r="AA128" s="296"/>
    </row>
    <row r="129" spans="1:27">
      <c r="A129" s="296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296"/>
      <c r="X129" s="296"/>
      <c r="Y129" s="296"/>
      <c r="Z129" s="296"/>
      <c r="AA129" s="296"/>
    </row>
    <row r="130" spans="1:27">
      <c r="A130" s="296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296"/>
      <c r="X130" s="296"/>
      <c r="Y130" s="296"/>
      <c r="Z130" s="296"/>
      <c r="AA130" s="296"/>
    </row>
    <row r="131" spans="1:27">
      <c r="A131" s="296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296"/>
      <c r="X131" s="296"/>
      <c r="Y131" s="296"/>
      <c r="Z131" s="296"/>
      <c r="AA131" s="296"/>
    </row>
    <row r="132" spans="1:27">
      <c r="A132" s="296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296"/>
      <c r="X132" s="296"/>
      <c r="Y132" s="296"/>
      <c r="Z132" s="296"/>
      <c r="AA132" s="296"/>
    </row>
    <row r="133" spans="1:27">
      <c r="A133" s="296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296"/>
      <c r="X133" s="296"/>
      <c r="Y133" s="296"/>
      <c r="Z133" s="296"/>
      <c r="AA133" s="296"/>
    </row>
    <row r="134" spans="1:27">
      <c r="A134" s="296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296"/>
      <c r="X134" s="296"/>
      <c r="Y134" s="296"/>
      <c r="Z134" s="296"/>
      <c r="AA134" s="296"/>
    </row>
    <row r="135" spans="1:27">
      <c r="A135" s="296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296"/>
      <c r="X135" s="296"/>
      <c r="Y135" s="296"/>
      <c r="Z135" s="296"/>
      <c r="AA135" s="296"/>
    </row>
    <row r="136" spans="1:27">
      <c r="A136" s="296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296"/>
      <c r="X136" s="296"/>
      <c r="Y136" s="296"/>
      <c r="Z136" s="296"/>
      <c r="AA136" s="296"/>
    </row>
    <row r="137" spans="1:27">
      <c r="A137" s="296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296"/>
      <c r="X137" s="296"/>
      <c r="Y137" s="296"/>
      <c r="Z137" s="296"/>
      <c r="AA137" s="296"/>
    </row>
    <row r="138" spans="1:27">
      <c r="A138" s="296"/>
      <c r="B138" s="296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</row>
    <row r="139" spans="1:27">
      <c r="A139" s="296"/>
      <c r="B139" s="296"/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</row>
    <row r="140" spans="1:27">
      <c r="A140" s="296"/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</row>
    <row r="141" spans="1:27">
      <c r="A141" s="296"/>
      <c r="B141" s="296"/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</row>
    <row r="142" spans="1:27">
      <c r="A142" s="296"/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</row>
    <row r="143" spans="1:27">
      <c r="A143" s="296"/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</row>
    <row r="144" spans="1:27">
      <c r="A144" s="296"/>
      <c r="B144" s="296"/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</row>
    <row r="145" spans="1:27">
      <c r="A145" s="296"/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</row>
    <row r="146" spans="1:27">
      <c r="A146" s="296"/>
      <c r="B146" s="296"/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</row>
    <row r="147" spans="1:27">
      <c r="A147" s="296"/>
      <c r="B147" s="296"/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</row>
    <row r="148" spans="1:27">
      <c r="A148" s="296"/>
      <c r="B148" s="296"/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</row>
    <row r="149" spans="1:27">
      <c r="A149" s="296"/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</row>
    <row r="150" spans="1:27">
      <c r="A150" s="296"/>
      <c r="B150" s="296"/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</row>
    <row r="151" spans="1:27">
      <c r="A151" s="296"/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</row>
    <row r="152" spans="1:27">
      <c r="A152" s="296"/>
      <c r="B152" s="296"/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</row>
    <row r="153" spans="1:27">
      <c r="A153" s="296"/>
      <c r="B153" s="296"/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</row>
    <row r="154" spans="1:27">
      <c r="A154" s="296"/>
      <c r="B154" s="296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</row>
    <row r="155" spans="1:27">
      <c r="A155" s="296"/>
      <c r="B155" s="296"/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</row>
    <row r="156" spans="1:27">
      <c r="A156" s="296"/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</row>
    <row r="157" spans="1:27">
      <c r="A157" s="296"/>
      <c r="B157" s="296"/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</row>
    <row r="158" spans="1:27">
      <c r="A158" s="296"/>
      <c r="B158" s="296"/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</row>
    <row r="159" spans="1:27">
      <c r="A159" s="296"/>
      <c r="B159" s="296"/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</row>
    <row r="160" spans="1:27">
      <c r="A160" s="296"/>
      <c r="B160" s="296"/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</row>
    <row r="161" spans="1:27">
      <c r="A161" s="296"/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</row>
    <row r="162" spans="1:27">
      <c r="A162" s="296"/>
      <c r="B162" s="296"/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</row>
    <row r="163" spans="1:27">
      <c r="A163" s="296"/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</row>
    <row r="164" spans="1:27">
      <c r="A164" s="296"/>
      <c r="B164" s="296"/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</row>
    <row r="165" spans="1:27">
      <c r="A165" s="296"/>
      <c r="B165" s="296"/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</row>
    <row r="166" spans="1:27">
      <c r="A166" s="296"/>
      <c r="B166" s="296"/>
      <c r="C166" s="296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</row>
    <row r="167" spans="1:27">
      <c r="A167" s="296"/>
      <c r="B167" s="296"/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</row>
    <row r="168" spans="1:27">
      <c r="A168" s="296"/>
      <c r="B168" s="296"/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</row>
    <row r="169" spans="1:27">
      <c r="A169" s="296"/>
      <c r="B169" s="296"/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</row>
    <row r="170" spans="1:27">
      <c r="A170" s="296"/>
      <c r="B170" s="296"/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</row>
    <row r="171" spans="1:27">
      <c r="A171" s="296"/>
      <c r="B171" s="296"/>
      <c r="C171" s="296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</row>
    <row r="172" spans="1:27">
      <c r="A172" s="296"/>
      <c r="B172" s="296"/>
      <c r="C172" s="296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</row>
    <row r="173" spans="1:27">
      <c r="A173" s="296"/>
      <c r="B173" s="296"/>
      <c r="C173" s="296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</row>
    <row r="174" spans="1:27">
      <c r="A174" s="296"/>
      <c r="B174" s="296"/>
      <c r="C174" s="296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</row>
    <row r="175" spans="1:27">
      <c r="A175" s="296"/>
      <c r="B175" s="296"/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</row>
    <row r="176" spans="1:27">
      <c r="A176" s="296"/>
      <c r="B176" s="296"/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</row>
    <row r="177" spans="1:27">
      <c r="A177" s="296"/>
      <c r="B177" s="296"/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</row>
    <row r="178" spans="1:27">
      <c r="A178" s="296"/>
      <c r="B178" s="296"/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</row>
    <row r="179" spans="1:27">
      <c r="A179" s="296"/>
      <c r="B179" s="296"/>
      <c r="C179" s="296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</row>
    <row r="180" spans="1:27">
      <c r="A180" s="296"/>
      <c r="B180" s="296"/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</row>
    <row r="181" spans="1:27">
      <c r="A181" s="296"/>
      <c r="B181" s="296"/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</row>
    <row r="182" spans="1:27">
      <c r="A182" s="296"/>
      <c r="B182" s="296"/>
      <c r="C182" s="296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</row>
    <row r="183" spans="1:27">
      <c r="A183" s="296"/>
      <c r="B183" s="296"/>
      <c r="C183" s="296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</row>
    <row r="184" spans="1:27">
      <c r="A184" s="296"/>
      <c r="B184" s="296"/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</row>
    <row r="185" spans="1:27">
      <c r="A185" s="296"/>
      <c r="B185" s="296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</row>
    <row r="186" spans="1:27">
      <c r="A186" s="296"/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</row>
    <row r="187" spans="1:27">
      <c r="A187" s="296"/>
      <c r="B187" s="296"/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</row>
    <row r="188" spans="1:27">
      <c r="A188" s="296"/>
      <c r="B188" s="296"/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</row>
    <row r="189" spans="1:27">
      <c r="A189" s="296"/>
      <c r="B189" s="296"/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296"/>
    </row>
    <row r="190" spans="1:27">
      <c r="A190" s="296"/>
      <c r="B190" s="296"/>
      <c r="C190" s="296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  <c r="Y190" s="296"/>
      <c r="Z190" s="296"/>
      <c r="AA190" s="296"/>
    </row>
    <row r="191" spans="1:27">
      <c r="A191" s="296"/>
      <c r="B191" s="296"/>
      <c r="C191" s="296"/>
      <c r="D191" s="296"/>
      <c r="E191" s="296"/>
      <c r="F191" s="296"/>
      <c r="G191" s="296"/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/>
      <c r="S191" s="296"/>
      <c r="T191" s="296"/>
      <c r="U191" s="296"/>
      <c r="V191" s="296"/>
      <c r="W191" s="296"/>
      <c r="X191" s="296"/>
      <c r="Y191" s="296"/>
      <c r="Z191" s="296"/>
      <c r="AA191" s="296"/>
    </row>
    <row r="192" spans="1:27">
      <c r="A192" s="296"/>
      <c r="B192" s="296"/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</row>
    <row r="193" spans="1:27">
      <c r="A193" s="296"/>
      <c r="B193" s="296"/>
      <c r="C193" s="296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  <c r="Y193" s="296"/>
      <c r="Z193" s="296"/>
      <c r="AA193" s="296"/>
    </row>
    <row r="194" spans="1:27">
      <c r="A194" s="296"/>
      <c r="B194" s="296"/>
      <c r="C194" s="296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/>
      <c r="U194" s="296"/>
      <c r="V194" s="296"/>
      <c r="W194" s="296"/>
      <c r="X194" s="296"/>
      <c r="Y194" s="296"/>
      <c r="Z194" s="296"/>
      <c r="AA194" s="296"/>
    </row>
    <row r="195" spans="1:27">
      <c r="A195" s="296"/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/>
      <c r="V195" s="296"/>
      <c r="W195" s="296"/>
      <c r="X195" s="296"/>
      <c r="Y195" s="296"/>
      <c r="Z195" s="296"/>
      <c r="AA195" s="296"/>
    </row>
    <row r="196" spans="1:27">
      <c r="A196" s="296"/>
      <c r="B196" s="296"/>
      <c r="C196" s="296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6"/>
      <c r="Z196" s="296"/>
      <c r="AA196" s="296"/>
    </row>
    <row r="197" spans="1:27">
      <c r="A197" s="296"/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96"/>
      <c r="Z197" s="296"/>
      <c r="AA197" s="296"/>
    </row>
    <row r="198" spans="1:27">
      <c r="A198" s="296"/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  <c r="Y198" s="296"/>
      <c r="Z198" s="296"/>
      <c r="AA198" s="296"/>
    </row>
    <row r="199" spans="1:27">
      <c r="A199" s="296"/>
      <c r="B199" s="296"/>
      <c r="C199" s="296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</row>
    <row r="200" spans="1:27">
      <c r="A200" s="296"/>
      <c r="B200" s="296"/>
      <c r="C200" s="296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  <c r="Y200" s="296"/>
      <c r="Z200" s="296"/>
      <c r="AA200" s="296"/>
    </row>
    <row r="201" spans="1:27">
      <c r="A201" s="296"/>
      <c r="B201" s="296"/>
      <c r="C201" s="296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  <c r="AA201" s="296"/>
    </row>
    <row r="202" spans="1:27">
      <c r="A202" s="296"/>
      <c r="B202" s="296"/>
      <c r="C202" s="296"/>
      <c r="D202" s="296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</row>
    <row r="203" spans="1:27">
      <c r="A203" s="296"/>
      <c r="B203" s="296"/>
      <c r="C203" s="296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  <c r="Y203" s="296"/>
      <c r="Z203" s="296"/>
      <c r="AA203" s="296"/>
    </row>
    <row r="204" spans="1:27">
      <c r="A204" s="296"/>
      <c r="B204" s="296"/>
      <c r="C204" s="296"/>
      <c r="D204" s="296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  <c r="Y204" s="296"/>
      <c r="Z204" s="296"/>
      <c r="AA204" s="296"/>
    </row>
    <row r="205" spans="1:27">
      <c r="A205" s="296"/>
      <c r="B205" s="296"/>
      <c r="C205" s="296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</row>
    <row r="206" spans="1:27">
      <c r="A206" s="296"/>
      <c r="B206" s="296"/>
      <c r="C206" s="296"/>
      <c r="D206" s="296"/>
      <c r="E206" s="296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  <c r="Y206" s="296"/>
      <c r="Z206" s="296"/>
      <c r="AA206" s="296"/>
    </row>
    <row r="207" spans="1:27">
      <c r="A207" s="296"/>
      <c r="B207" s="296"/>
      <c r="C207" s="296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</row>
    <row r="208" spans="1:27">
      <c r="A208" s="296"/>
      <c r="B208" s="296"/>
      <c r="C208" s="296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</row>
    <row r="209" spans="1:27">
      <c r="A209" s="296"/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  <c r="AA209" s="296"/>
    </row>
    <row r="210" spans="1:27">
      <c r="A210" s="296"/>
      <c r="B210" s="296"/>
      <c r="C210" s="296"/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</row>
    <row r="211" spans="1:27">
      <c r="A211" s="296"/>
      <c r="B211" s="296"/>
      <c r="C211" s="296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  <c r="AA211" s="296"/>
    </row>
    <row r="212" spans="1:27">
      <c r="A212" s="296"/>
      <c r="B212" s="296"/>
      <c r="C212" s="296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</row>
    <row r="213" spans="1:27">
      <c r="A213" s="296"/>
      <c r="B213" s="296"/>
      <c r="C213" s="296"/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296"/>
    </row>
    <row r="214" spans="1:27">
      <c r="A214" s="296"/>
      <c r="B214" s="296"/>
      <c r="C214" s="296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</row>
    <row r="215" spans="1:27">
      <c r="A215" s="296"/>
      <c r="B215" s="296"/>
      <c r="C215" s="296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</row>
    <row r="216" spans="1:27">
      <c r="A216" s="296"/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  <c r="Y216" s="296"/>
      <c r="Z216" s="296"/>
      <c r="AA216" s="296"/>
    </row>
    <row r="217" spans="1:27">
      <c r="A217" s="296"/>
      <c r="B217" s="296"/>
      <c r="C217" s="296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  <c r="Y217" s="296"/>
      <c r="Z217" s="296"/>
      <c r="AA217" s="296"/>
    </row>
    <row r="218" spans="1:27">
      <c r="A218" s="296"/>
      <c r="B218" s="296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</row>
    <row r="219" spans="1:27">
      <c r="A219" s="296"/>
      <c r="B219" s="296"/>
      <c r="C219" s="296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296"/>
      <c r="U219" s="296"/>
      <c r="V219" s="296"/>
      <c r="W219" s="296"/>
      <c r="X219" s="296"/>
      <c r="Y219" s="296"/>
      <c r="Z219" s="296"/>
      <c r="AA219" s="296"/>
    </row>
    <row r="220" spans="1:27">
      <c r="A220" s="296"/>
      <c r="B220" s="296"/>
      <c r="C220" s="296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96"/>
      <c r="O220" s="296"/>
      <c r="P220" s="296"/>
      <c r="Q220" s="296"/>
      <c r="R220" s="296"/>
      <c r="S220" s="296"/>
      <c r="T220" s="296"/>
      <c r="U220" s="296"/>
      <c r="V220" s="296"/>
      <c r="W220" s="296"/>
      <c r="X220" s="296"/>
      <c r="Y220" s="296"/>
      <c r="Z220" s="296"/>
      <c r="AA220" s="296"/>
    </row>
    <row r="221" spans="1:27">
      <c r="A221" s="296"/>
      <c r="B221" s="296"/>
      <c r="C221" s="296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</row>
    <row r="222" spans="1:27">
      <c r="A222" s="296"/>
      <c r="B222" s="296"/>
      <c r="C222" s="296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  <c r="Y222" s="296"/>
      <c r="Z222" s="296"/>
      <c r="AA222" s="296"/>
    </row>
    <row r="223" spans="1:27">
      <c r="A223" s="296"/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</row>
    <row r="224" spans="1:27">
      <c r="A224" s="29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</row>
    <row r="225" spans="1:27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</row>
    <row r="226" spans="1:27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</row>
    <row r="227" spans="1:27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</row>
    <row r="228" spans="1:27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</row>
    <row r="229" spans="1:27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</row>
    <row r="230" spans="1:27">
      <c r="A230" s="296"/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</row>
    <row r="231" spans="1:27">
      <c r="A231" s="296"/>
      <c r="B231" s="296"/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</row>
    <row r="232" spans="1:27">
      <c r="A232" s="296"/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</row>
    <row r="233" spans="1:27">
      <c r="A233" s="296"/>
      <c r="B233" s="296"/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</row>
    <row r="234" spans="1:27">
      <c r="A234" s="296"/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</row>
    <row r="235" spans="1:27">
      <c r="A235" s="296"/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</row>
    <row r="236" spans="1:27">
      <c r="A236" s="296"/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</row>
    <row r="237" spans="1:27">
      <c r="A237" s="296"/>
      <c r="B237" s="296"/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</row>
    <row r="238" spans="1:27">
      <c r="A238" s="296"/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</row>
    <row r="239" spans="1:27">
      <c r="A239" s="296"/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</row>
    <row r="240" spans="1:27">
      <c r="A240" s="296"/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</row>
    <row r="241" spans="1:27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</row>
    <row r="242" spans="1:27">
      <c r="A242" s="296"/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</row>
    <row r="243" spans="1:27">
      <c r="A243" s="296"/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</row>
    <row r="244" spans="1:27">
      <c r="A244" s="296"/>
      <c r="B244" s="296"/>
      <c r="C244" s="296"/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  <c r="Y244" s="296"/>
      <c r="Z244" s="296"/>
      <c r="AA244" s="296"/>
    </row>
    <row r="245" spans="1:27">
      <c r="A245" s="296"/>
      <c r="B245" s="296"/>
      <c r="C245" s="296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  <c r="X245" s="296"/>
      <c r="Y245" s="296"/>
      <c r="Z245" s="296"/>
      <c r="AA245" s="296"/>
    </row>
    <row r="246" spans="1:27">
      <c r="A246" s="296"/>
      <c r="B246" s="296"/>
      <c r="C246" s="296"/>
      <c r="D246" s="296"/>
      <c r="E246" s="296"/>
      <c r="F246" s="296"/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  <c r="X246" s="296"/>
      <c r="Y246" s="296"/>
      <c r="Z246" s="296"/>
      <c r="AA246" s="296"/>
    </row>
    <row r="247" spans="1:27">
      <c r="A247" s="296"/>
      <c r="B247" s="296"/>
      <c r="C247" s="296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  <c r="X247" s="296"/>
      <c r="Y247" s="296"/>
      <c r="Z247" s="296"/>
      <c r="AA247" s="296"/>
    </row>
    <row r="248" spans="1:27">
      <c r="A248" s="296"/>
      <c r="B248" s="296"/>
      <c r="C248" s="296"/>
      <c r="D248" s="296"/>
      <c r="E248" s="296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  <c r="X248" s="296"/>
      <c r="Y248" s="296"/>
      <c r="Z248" s="296"/>
      <c r="AA248" s="296"/>
    </row>
    <row r="249" spans="1:27">
      <c r="A249" s="296"/>
      <c r="B249" s="296"/>
      <c r="C249" s="296"/>
      <c r="D249" s="296"/>
      <c r="E249" s="296"/>
      <c r="F249" s="296"/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  <c r="X249" s="296"/>
      <c r="Y249" s="296"/>
      <c r="Z249" s="296"/>
      <c r="AA249" s="296"/>
    </row>
    <row r="250" spans="1:27">
      <c r="A250" s="296"/>
      <c r="B250" s="296"/>
      <c r="C250" s="296"/>
      <c r="D250" s="296"/>
      <c r="E250" s="296"/>
      <c r="F250" s="296"/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  <c r="X250" s="296"/>
      <c r="Y250" s="296"/>
      <c r="Z250" s="296"/>
      <c r="AA250" s="296"/>
    </row>
    <row r="251" spans="1:27">
      <c r="A251" s="296"/>
      <c r="B251" s="296"/>
      <c r="C251" s="296"/>
      <c r="D251" s="296"/>
      <c r="E251" s="296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  <c r="X251" s="296"/>
      <c r="Y251" s="296"/>
      <c r="Z251" s="296"/>
      <c r="AA251" s="296"/>
    </row>
    <row r="252" spans="1:27">
      <c r="A252" s="296"/>
      <c r="B252" s="296"/>
      <c r="C252" s="296"/>
      <c r="D252" s="296"/>
      <c r="E252" s="296"/>
      <c r="F252" s="296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  <c r="X252" s="296"/>
      <c r="Y252" s="296"/>
      <c r="Z252" s="296"/>
      <c r="AA252" s="296"/>
    </row>
    <row r="253" spans="1:27">
      <c r="A253" s="296"/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</row>
    <row r="254" spans="1:27">
      <c r="A254" s="296"/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</row>
    <row r="255" spans="1:27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</row>
    <row r="256" spans="1:27">
      <c r="A256" s="296"/>
      <c r="B256" s="296"/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</row>
    <row r="257" spans="1:27">
      <c r="A257" s="296"/>
      <c r="B257" s="296"/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</row>
    <row r="258" spans="1:27">
      <c r="A258" s="296"/>
      <c r="B258" s="296"/>
      <c r="C258" s="296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</row>
    <row r="259" spans="1:27">
      <c r="A259" s="296"/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</row>
    <row r="260" spans="1:27">
      <c r="A260" s="296"/>
      <c r="B260" s="296"/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</row>
    <row r="261" spans="1:27">
      <c r="A261" s="296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</row>
    <row r="262" spans="1:27">
      <c r="A262" s="296"/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</row>
    <row r="263" spans="1:27">
      <c r="A263" s="296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</row>
    <row r="264" spans="1:27">
      <c r="A264" s="296"/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</row>
    <row r="265" spans="1:27">
      <c r="A265" s="296"/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</row>
    <row r="266" spans="1:27">
      <c r="A266" s="296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</row>
    <row r="267" spans="1:27">
      <c r="A267" s="296"/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</row>
    <row r="268" spans="1:27">
      <c r="A268" s="296"/>
      <c r="B268" s="296"/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</row>
    <row r="269" spans="1:27">
      <c r="A269" s="296"/>
      <c r="B269" s="296"/>
      <c r="C269" s="296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</row>
    <row r="270" spans="1:27">
      <c r="A270" s="296"/>
      <c r="B270" s="296"/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  <c r="X270" s="296"/>
      <c r="Y270" s="296"/>
      <c r="Z270" s="296"/>
      <c r="AA270" s="296"/>
    </row>
    <row r="271" spans="1:27">
      <c r="A271" s="296"/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  <c r="X271" s="296"/>
      <c r="Y271" s="296"/>
      <c r="Z271" s="296"/>
      <c r="AA271" s="296"/>
    </row>
    <row r="272" spans="1:27">
      <c r="A272" s="296"/>
      <c r="B272" s="296"/>
      <c r="C272" s="296"/>
      <c r="D272" s="296"/>
      <c r="E272" s="296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  <c r="X272" s="296"/>
      <c r="Y272" s="296"/>
      <c r="Z272" s="296"/>
      <c r="AA272" s="296"/>
    </row>
    <row r="273" spans="1:27">
      <c r="A273" s="296"/>
      <c r="B273" s="296"/>
      <c r="C273" s="296"/>
      <c r="D273" s="296"/>
      <c r="E273" s="296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  <c r="X273" s="296"/>
      <c r="Y273" s="296"/>
      <c r="Z273" s="296"/>
      <c r="AA273" s="296"/>
    </row>
    <row r="274" spans="1:27">
      <c r="A274" s="296"/>
      <c r="B274" s="296"/>
      <c r="C274" s="296"/>
      <c r="D274" s="296"/>
      <c r="E274" s="296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  <c r="X274" s="296"/>
      <c r="Y274" s="296"/>
      <c r="Z274" s="296"/>
      <c r="AA274" s="296"/>
    </row>
    <row r="275" spans="1:27">
      <c r="A275" s="296"/>
      <c r="B275" s="296"/>
      <c r="C275" s="296"/>
      <c r="D275" s="296"/>
      <c r="E275" s="296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  <c r="X275" s="296"/>
      <c r="Y275" s="296"/>
      <c r="Z275" s="296"/>
      <c r="AA275" s="296"/>
    </row>
    <row r="276" spans="1:27">
      <c r="A276" s="296"/>
      <c r="B276" s="296"/>
      <c r="C276" s="296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</row>
    <row r="277" spans="1:27">
      <c r="A277" s="296"/>
      <c r="B277" s="296"/>
      <c r="C277" s="296"/>
      <c r="D277" s="296"/>
      <c r="E277" s="296"/>
      <c r="F277" s="296"/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  <c r="X277" s="296"/>
      <c r="Y277" s="296"/>
      <c r="Z277" s="296"/>
      <c r="AA277" s="296"/>
    </row>
    <row r="278" spans="1:27">
      <c r="A278" s="296"/>
      <c r="B278" s="296"/>
      <c r="C278" s="296"/>
      <c r="D278" s="296"/>
      <c r="E278" s="296"/>
      <c r="F278" s="296"/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  <c r="X278" s="296"/>
      <c r="Y278" s="296"/>
      <c r="Z278" s="296"/>
      <c r="AA278" s="296"/>
    </row>
    <row r="279" spans="1:27">
      <c r="A279" s="296"/>
      <c r="B279" s="296"/>
      <c r="C279" s="296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  <c r="X279" s="296"/>
      <c r="Y279" s="296"/>
      <c r="Z279" s="296"/>
      <c r="AA279" s="296"/>
    </row>
    <row r="280" spans="1:27">
      <c r="A280" s="296"/>
      <c r="B280" s="296"/>
      <c r="C280" s="296"/>
      <c r="D280" s="296"/>
      <c r="E280" s="296"/>
      <c r="F280" s="296"/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  <c r="X280" s="296"/>
      <c r="Y280" s="296"/>
      <c r="Z280" s="296"/>
      <c r="AA280" s="296"/>
    </row>
    <row r="281" spans="1:27">
      <c r="A281" s="296"/>
      <c r="B281" s="296"/>
      <c r="C281" s="296"/>
      <c r="D281" s="296"/>
      <c r="E281" s="296"/>
      <c r="F281" s="296"/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  <c r="X281" s="296"/>
      <c r="Y281" s="296"/>
      <c r="Z281" s="296"/>
      <c r="AA281" s="296"/>
    </row>
    <row r="282" spans="1:27">
      <c r="A282" s="296"/>
      <c r="B282" s="296"/>
      <c r="C282" s="296"/>
      <c r="D282" s="296"/>
      <c r="E282" s="296"/>
      <c r="F282" s="296"/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  <c r="X282" s="296"/>
      <c r="Y282" s="296"/>
      <c r="Z282" s="296"/>
      <c r="AA282" s="296"/>
    </row>
    <row r="283" spans="1:27">
      <c r="A283" s="296"/>
      <c r="B283" s="296"/>
      <c r="C283" s="296"/>
      <c r="D283" s="296"/>
      <c r="E283" s="296"/>
      <c r="F283" s="296"/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  <c r="X283" s="296"/>
      <c r="Y283" s="296"/>
      <c r="Z283" s="296"/>
      <c r="AA283" s="296"/>
    </row>
    <row r="284" spans="1:27">
      <c r="A284" s="296"/>
      <c r="B284" s="296"/>
      <c r="C284" s="296"/>
      <c r="D284" s="296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  <c r="X284" s="296"/>
      <c r="Y284" s="296"/>
      <c r="Z284" s="296"/>
      <c r="AA284" s="296"/>
    </row>
    <row r="285" spans="1:27">
      <c r="A285" s="296"/>
      <c r="B285" s="296"/>
      <c r="C285" s="296"/>
      <c r="D285" s="296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  <c r="X285" s="296"/>
      <c r="Y285" s="296"/>
      <c r="Z285" s="296"/>
      <c r="AA285" s="296"/>
    </row>
    <row r="286" spans="1:27">
      <c r="A286" s="296"/>
      <c r="B286" s="296"/>
      <c r="C286" s="296"/>
      <c r="D286" s="296"/>
      <c r="E286" s="296"/>
      <c r="F286" s="296"/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  <c r="X286" s="296"/>
      <c r="Y286" s="296"/>
      <c r="Z286" s="296"/>
      <c r="AA286" s="296"/>
    </row>
    <row r="287" spans="1:27">
      <c r="A287" s="296"/>
      <c r="B287" s="296"/>
      <c r="C287" s="296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296"/>
    </row>
    <row r="288" spans="1:27">
      <c r="A288" s="296"/>
      <c r="B288" s="296"/>
      <c r="C288" s="296"/>
      <c r="D288" s="296"/>
      <c r="E288" s="296"/>
      <c r="F288" s="296"/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  <c r="X288" s="296"/>
      <c r="Y288" s="296"/>
      <c r="Z288" s="296"/>
      <c r="AA288" s="296"/>
    </row>
    <row r="289" spans="1:27">
      <c r="A289" s="296"/>
      <c r="B289" s="296"/>
      <c r="C289" s="296"/>
      <c r="D289" s="296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  <c r="X289" s="296"/>
      <c r="Y289" s="296"/>
      <c r="Z289" s="296"/>
      <c r="AA289" s="296"/>
    </row>
    <row r="290" spans="1:27">
      <c r="A290" s="296"/>
      <c r="B290" s="296"/>
      <c r="C290" s="296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6"/>
      <c r="AA290" s="296"/>
    </row>
    <row r="291" spans="1:27">
      <c r="A291" s="296"/>
      <c r="B291" s="296"/>
      <c r="C291" s="296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  <c r="X291" s="296"/>
      <c r="Y291" s="296"/>
      <c r="Z291" s="296"/>
      <c r="AA291" s="296"/>
    </row>
    <row r="292" spans="1:27">
      <c r="A292" s="296"/>
      <c r="B292" s="296"/>
      <c r="C292" s="296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  <c r="X292" s="296"/>
      <c r="Y292" s="296"/>
      <c r="Z292" s="296"/>
      <c r="AA292" s="296"/>
    </row>
    <row r="293" spans="1:27">
      <c r="A293" s="296"/>
      <c r="B293" s="296"/>
      <c r="C293" s="296"/>
      <c r="D293" s="296"/>
      <c r="E293" s="296"/>
      <c r="F293" s="296"/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  <c r="X293" s="296"/>
      <c r="Y293" s="296"/>
      <c r="Z293" s="296"/>
      <c r="AA293" s="296"/>
    </row>
    <row r="294" spans="1:27">
      <c r="A294" s="296"/>
      <c r="B294" s="296"/>
      <c r="C294" s="296"/>
      <c r="D294" s="296"/>
      <c r="E294" s="296"/>
      <c r="F294" s="296"/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  <c r="X294" s="296"/>
      <c r="Y294" s="296"/>
      <c r="Z294" s="296"/>
      <c r="AA294" s="296"/>
    </row>
    <row r="295" spans="1:27">
      <c r="A295" s="296"/>
      <c r="B295" s="296"/>
      <c r="C295" s="296"/>
      <c r="D295" s="296"/>
      <c r="E295" s="296"/>
      <c r="F295" s="296"/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  <c r="X295" s="296"/>
      <c r="Y295" s="296"/>
      <c r="Z295" s="296"/>
      <c r="AA295" s="296"/>
    </row>
    <row r="296" spans="1:27">
      <c r="A296" s="296"/>
      <c r="B296" s="296"/>
      <c r="C296" s="296"/>
      <c r="D296" s="296"/>
      <c r="E296" s="296"/>
      <c r="F296" s="296"/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  <c r="X296" s="296"/>
      <c r="Y296" s="296"/>
      <c r="Z296" s="296"/>
      <c r="AA296" s="296"/>
    </row>
    <row r="297" spans="1:27">
      <c r="A297" s="296"/>
      <c r="B297" s="296"/>
      <c r="C297" s="296"/>
      <c r="D297" s="296"/>
      <c r="E297" s="296"/>
      <c r="F297" s="296"/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  <c r="X297" s="296"/>
      <c r="Y297" s="296"/>
      <c r="Z297" s="296"/>
      <c r="AA297" s="296"/>
    </row>
    <row r="298" spans="1:27">
      <c r="A298" s="296"/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  <c r="X298" s="296"/>
      <c r="Y298" s="296"/>
      <c r="Z298" s="296"/>
      <c r="AA298" s="296"/>
    </row>
    <row r="299" spans="1:27">
      <c r="A299" s="296"/>
      <c r="B299" s="296"/>
      <c r="C299" s="296"/>
      <c r="D299" s="296"/>
      <c r="E299" s="296"/>
      <c r="F299" s="296"/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  <c r="X299" s="296"/>
      <c r="Y299" s="296"/>
      <c r="Z299" s="296"/>
      <c r="AA299" s="296"/>
    </row>
    <row r="300" spans="1:27">
      <c r="A300" s="296"/>
      <c r="B300" s="296"/>
      <c r="C300" s="296"/>
      <c r="D300" s="296"/>
      <c r="E300" s="296"/>
      <c r="F300" s="296"/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  <c r="X300" s="296"/>
      <c r="Y300" s="296"/>
      <c r="Z300" s="296"/>
      <c r="AA300" s="296"/>
    </row>
    <row r="301" spans="1:27">
      <c r="A301" s="296"/>
      <c r="B301" s="296"/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  <c r="X301" s="296"/>
      <c r="Y301" s="296"/>
      <c r="Z301" s="296"/>
      <c r="AA301" s="296"/>
    </row>
    <row r="302" spans="1:27">
      <c r="A302" s="296"/>
      <c r="B302" s="296"/>
      <c r="C302" s="296"/>
      <c r="D302" s="296"/>
      <c r="E302" s="296"/>
      <c r="F302" s="296"/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  <c r="X302" s="296"/>
      <c r="Y302" s="296"/>
      <c r="Z302" s="296"/>
      <c r="AA302" s="296"/>
    </row>
    <row r="303" spans="1:27">
      <c r="A303" s="296"/>
      <c r="B303" s="296"/>
      <c r="C303" s="296"/>
      <c r="D303" s="296"/>
      <c r="E303" s="296"/>
      <c r="F303" s="296"/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  <c r="X303" s="296"/>
      <c r="Y303" s="296"/>
      <c r="Z303" s="296"/>
      <c r="AA303" s="296"/>
    </row>
    <row r="304" spans="1:27">
      <c r="A304" s="296"/>
      <c r="B304" s="296"/>
      <c r="C304" s="296"/>
      <c r="D304" s="296"/>
      <c r="E304" s="296"/>
      <c r="F304" s="296"/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  <c r="X304" s="296"/>
      <c r="Y304" s="296"/>
      <c r="Z304" s="296"/>
      <c r="AA304" s="296"/>
    </row>
    <row r="305" spans="1:27">
      <c r="A305" s="296"/>
      <c r="B305" s="296"/>
      <c r="C305" s="296"/>
      <c r="D305" s="296"/>
      <c r="E305" s="296"/>
      <c r="F305" s="296"/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  <c r="X305" s="296"/>
      <c r="Y305" s="296"/>
      <c r="Z305" s="296"/>
      <c r="AA305" s="296"/>
    </row>
    <row r="306" spans="1:27">
      <c r="A306" s="296"/>
      <c r="B306" s="296"/>
      <c r="C306" s="296"/>
      <c r="D306" s="296"/>
      <c r="E306" s="296"/>
      <c r="F306" s="296"/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  <c r="X306" s="296"/>
      <c r="Y306" s="296"/>
      <c r="Z306" s="296"/>
      <c r="AA306" s="296"/>
    </row>
    <row r="307" spans="1:27">
      <c r="A307" s="296"/>
      <c r="B307" s="296"/>
      <c r="C307" s="296"/>
      <c r="D307" s="296"/>
      <c r="E307" s="296"/>
      <c r="F307" s="296"/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  <c r="X307" s="296"/>
      <c r="Y307" s="296"/>
      <c r="Z307" s="296"/>
      <c r="AA307" s="296"/>
    </row>
    <row r="308" spans="1:27">
      <c r="A308" s="296"/>
      <c r="B308" s="296"/>
      <c r="C308" s="296"/>
      <c r="D308" s="296"/>
      <c r="E308" s="296"/>
      <c r="F308" s="296"/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  <c r="X308" s="296"/>
      <c r="Y308" s="296"/>
      <c r="Z308" s="296"/>
      <c r="AA308" s="296"/>
    </row>
    <row r="309" spans="1:27">
      <c r="A309" s="296"/>
      <c r="B309" s="296"/>
      <c r="C309" s="296"/>
      <c r="D309" s="296"/>
      <c r="E309" s="296"/>
      <c r="F309" s="296"/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  <c r="X309" s="296"/>
      <c r="Y309" s="296"/>
      <c r="Z309" s="296"/>
      <c r="AA309" s="296"/>
    </row>
    <row r="310" spans="1:27">
      <c r="A310" s="296"/>
      <c r="B310" s="296"/>
      <c r="C310" s="296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  <c r="X310" s="296"/>
      <c r="Y310" s="296"/>
      <c r="Z310" s="296"/>
      <c r="AA310" s="296"/>
    </row>
    <row r="311" spans="1:27">
      <c r="A311" s="296"/>
      <c r="B311" s="296"/>
      <c r="C311" s="296"/>
      <c r="D311" s="296"/>
      <c r="E311" s="296"/>
      <c r="F311" s="296"/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  <c r="X311" s="296"/>
      <c r="Y311" s="296"/>
      <c r="Z311" s="296"/>
      <c r="AA311" s="296"/>
    </row>
    <row r="312" spans="1:27">
      <c r="A312" s="296"/>
      <c r="B312" s="296"/>
      <c r="C312" s="296"/>
      <c r="D312" s="296"/>
      <c r="E312" s="296"/>
      <c r="F312" s="296"/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  <c r="X312" s="296"/>
      <c r="Y312" s="296"/>
      <c r="Z312" s="296"/>
      <c r="AA312" s="296"/>
    </row>
    <row r="313" spans="1:27">
      <c r="A313" s="296"/>
      <c r="B313" s="296"/>
      <c r="C313" s="296"/>
      <c r="D313" s="296"/>
      <c r="E313" s="296"/>
      <c r="F313" s="296"/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  <c r="X313" s="296"/>
      <c r="Y313" s="296"/>
      <c r="Z313" s="296"/>
      <c r="AA313" s="296"/>
    </row>
    <row r="314" spans="1:27">
      <c r="A314" s="296"/>
      <c r="B314" s="296"/>
      <c r="C314" s="296"/>
      <c r="D314" s="296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</row>
    <row r="315" spans="1:27">
      <c r="A315" s="296"/>
      <c r="B315" s="296"/>
      <c r="C315" s="296"/>
      <c r="D315" s="296"/>
      <c r="E315" s="296"/>
      <c r="F315" s="296"/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  <c r="X315" s="296"/>
      <c r="Y315" s="296"/>
      <c r="Z315" s="296"/>
      <c r="AA315" s="296"/>
    </row>
    <row r="316" spans="1:27">
      <c r="A316" s="296"/>
      <c r="B316" s="296"/>
      <c r="C316" s="296"/>
      <c r="D316" s="296"/>
      <c r="E316" s="296"/>
      <c r="F316" s="296"/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  <c r="X316" s="296"/>
      <c r="Y316" s="296"/>
      <c r="Z316" s="296"/>
      <c r="AA316" s="296"/>
    </row>
    <row r="317" spans="1:27">
      <c r="A317" s="296"/>
      <c r="B317" s="296"/>
      <c r="C317" s="296"/>
      <c r="D317" s="296"/>
      <c r="E317" s="296"/>
      <c r="F317" s="296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96"/>
      <c r="AA317" s="296"/>
    </row>
    <row r="318" spans="1:27">
      <c r="A318" s="296"/>
      <c r="B318" s="296"/>
      <c r="C318" s="296"/>
      <c r="D318" s="296"/>
      <c r="E318" s="296"/>
      <c r="F318" s="296"/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  <c r="X318" s="296"/>
      <c r="Y318" s="296"/>
      <c r="Z318" s="296"/>
      <c r="AA318" s="296"/>
    </row>
    <row r="319" spans="1:27">
      <c r="A319" s="296"/>
      <c r="B319" s="296"/>
      <c r="C319" s="296"/>
      <c r="D319" s="296"/>
      <c r="E319" s="296"/>
      <c r="F319" s="296"/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  <c r="X319" s="296"/>
      <c r="Y319" s="296"/>
      <c r="Z319" s="296"/>
      <c r="AA319" s="296"/>
    </row>
    <row r="320" spans="1:27">
      <c r="A320" s="296"/>
      <c r="B320" s="296"/>
      <c r="C320" s="296"/>
      <c r="D320" s="296"/>
      <c r="E320" s="296"/>
      <c r="F320" s="296"/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  <c r="X320" s="296"/>
      <c r="Y320" s="296"/>
      <c r="Z320" s="296"/>
      <c r="AA320" s="296"/>
    </row>
    <row r="321" spans="1:27">
      <c r="A321" s="296"/>
      <c r="B321" s="296"/>
      <c r="C321" s="296"/>
      <c r="D321" s="296"/>
      <c r="E321" s="296"/>
      <c r="F321" s="296"/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  <c r="X321" s="296"/>
      <c r="Y321" s="296"/>
      <c r="Z321" s="296"/>
      <c r="AA321" s="296"/>
    </row>
    <row r="322" spans="1:27">
      <c r="A322" s="296"/>
      <c r="B322" s="296"/>
      <c r="C322" s="296"/>
      <c r="D322" s="296"/>
      <c r="E322" s="296"/>
      <c r="F322" s="296"/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  <c r="X322" s="296"/>
      <c r="Y322" s="296"/>
      <c r="Z322" s="296"/>
      <c r="AA322" s="296"/>
    </row>
    <row r="323" spans="1:27">
      <c r="A323" s="296"/>
      <c r="B323" s="296"/>
      <c r="C323" s="296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  <c r="X323" s="296"/>
      <c r="Y323" s="296"/>
      <c r="Z323" s="296"/>
      <c r="AA323" s="296"/>
    </row>
    <row r="324" spans="1:27">
      <c r="A324" s="296"/>
      <c r="B324" s="296"/>
      <c r="C324" s="296"/>
      <c r="D324" s="296"/>
      <c r="E324" s="296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  <c r="X324" s="296"/>
      <c r="Y324" s="296"/>
      <c r="Z324" s="296"/>
      <c r="AA324" s="296"/>
    </row>
    <row r="325" spans="1:27">
      <c r="A325" s="296"/>
      <c r="B325" s="296"/>
      <c r="C325" s="296"/>
      <c r="D325" s="296"/>
      <c r="E325" s="296"/>
      <c r="F325" s="296"/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  <c r="X325" s="296"/>
      <c r="Y325" s="296"/>
      <c r="Z325" s="296"/>
      <c r="AA325" s="296"/>
    </row>
    <row r="326" spans="1:27">
      <c r="A326" s="296"/>
      <c r="B326" s="296"/>
      <c r="C326" s="296"/>
      <c r="D326" s="296"/>
      <c r="E326" s="296"/>
      <c r="F326" s="296"/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  <c r="X326" s="296"/>
      <c r="Y326" s="296"/>
      <c r="Z326" s="296"/>
      <c r="AA326" s="296"/>
    </row>
    <row r="327" spans="1:27">
      <c r="A327" s="296"/>
      <c r="B327" s="296"/>
      <c r="C327" s="296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  <c r="X327" s="296"/>
      <c r="Y327" s="296"/>
      <c r="Z327" s="296"/>
      <c r="AA327" s="296"/>
    </row>
    <row r="328" spans="1:27">
      <c r="A328" s="296"/>
      <c r="B328" s="296"/>
      <c r="C328" s="296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  <c r="X328" s="296"/>
      <c r="Y328" s="296"/>
      <c r="Z328" s="296"/>
      <c r="AA328" s="296"/>
    </row>
    <row r="329" spans="1:27">
      <c r="A329" s="296"/>
      <c r="B329" s="296"/>
      <c r="C329" s="296"/>
      <c r="D329" s="296"/>
      <c r="E329" s="296"/>
      <c r="F329" s="296"/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  <c r="X329" s="296"/>
      <c r="Y329" s="296"/>
      <c r="Z329" s="296"/>
      <c r="AA329" s="296"/>
    </row>
    <row r="330" spans="1:27">
      <c r="A330" s="296"/>
      <c r="B330" s="296"/>
      <c r="C330" s="296"/>
      <c r="D330" s="296"/>
      <c r="E330" s="296"/>
      <c r="F330" s="296"/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  <c r="X330" s="296"/>
      <c r="Y330" s="296"/>
      <c r="Z330" s="296"/>
      <c r="AA330" s="296"/>
    </row>
    <row r="331" spans="1:27">
      <c r="A331" s="296"/>
      <c r="B331" s="296"/>
      <c r="C331" s="296"/>
      <c r="D331" s="296"/>
      <c r="E331" s="296"/>
      <c r="F331" s="296"/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  <c r="X331" s="296"/>
      <c r="Y331" s="296"/>
      <c r="Z331" s="296"/>
      <c r="AA331" s="296"/>
    </row>
    <row r="332" spans="1:27">
      <c r="A332" s="296"/>
      <c r="B332" s="296"/>
      <c r="C332" s="296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  <c r="X332" s="296"/>
      <c r="Y332" s="296"/>
      <c r="Z332" s="296"/>
      <c r="AA332" s="296"/>
    </row>
    <row r="333" spans="1:27">
      <c r="A333" s="296"/>
      <c r="B333" s="296"/>
      <c r="C333" s="296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  <c r="X333" s="296"/>
      <c r="Y333" s="296"/>
      <c r="Z333" s="296"/>
      <c r="AA333" s="296"/>
    </row>
    <row r="334" spans="1:27">
      <c r="A334" s="296"/>
      <c r="B334" s="296"/>
      <c r="C334" s="296"/>
      <c r="D334" s="296"/>
      <c r="E334" s="296"/>
      <c r="F334" s="296"/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  <c r="X334" s="296"/>
      <c r="Y334" s="296"/>
      <c r="Z334" s="296"/>
      <c r="AA334" s="296"/>
    </row>
    <row r="335" spans="1:27">
      <c r="A335" s="296"/>
      <c r="B335" s="296"/>
      <c r="C335" s="296"/>
      <c r="D335" s="296"/>
      <c r="E335" s="296"/>
      <c r="F335" s="296"/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  <c r="X335" s="296"/>
      <c r="Y335" s="296"/>
      <c r="Z335" s="296"/>
      <c r="AA335" s="296"/>
    </row>
    <row r="336" spans="1:27">
      <c r="A336" s="296"/>
      <c r="B336" s="296"/>
      <c r="C336" s="296"/>
      <c r="D336" s="296"/>
      <c r="E336" s="296"/>
      <c r="F336" s="296"/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  <c r="X336" s="296"/>
      <c r="Y336" s="296"/>
      <c r="Z336" s="296"/>
      <c r="AA336" s="296"/>
    </row>
    <row r="337" spans="1:27">
      <c r="A337" s="296"/>
      <c r="B337" s="296"/>
      <c r="C337" s="296"/>
      <c r="D337" s="296"/>
      <c r="E337" s="296"/>
      <c r="F337" s="296"/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  <c r="X337" s="296"/>
      <c r="Y337" s="296"/>
      <c r="Z337" s="296"/>
      <c r="AA337" s="296"/>
    </row>
    <row r="338" spans="1:27">
      <c r="A338" s="296"/>
      <c r="B338" s="296"/>
      <c r="C338" s="296"/>
      <c r="D338" s="296"/>
      <c r="E338" s="296"/>
      <c r="F338" s="296"/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  <c r="X338" s="296"/>
      <c r="Y338" s="296"/>
      <c r="Z338" s="296"/>
      <c r="AA338" s="296"/>
    </row>
    <row r="339" spans="1:27">
      <c r="A339" s="296"/>
      <c r="B339" s="296"/>
      <c r="C339" s="296"/>
      <c r="D339" s="296"/>
      <c r="E339" s="296"/>
      <c r="F339" s="296"/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  <c r="X339" s="296"/>
      <c r="Y339" s="296"/>
      <c r="Z339" s="296"/>
      <c r="AA339" s="296"/>
    </row>
    <row r="340" spans="1:27">
      <c r="A340" s="296"/>
      <c r="B340" s="296"/>
      <c r="C340" s="296"/>
      <c r="D340" s="296"/>
      <c r="E340" s="296"/>
      <c r="F340" s="296"/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  <c r="X340" s="296"/>
      <c r="Y340" s="296"/>
      <c r="Z340" s="296"/>
      <c r="AA340" s="296"/>
    </row>
    <row r="341" spans="1:27">
      <c r="A341" s="296"/>
      <c r="B341" s="296"/>
      <c r="C341" s="296"/>
      <c r="D341" s="296"/>
      <c r="E341" s="296"/>
      <c r="F341" s="296"/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  <c r="X341" s="296"/>
      <c r="Y341" s="296"/>
      <c r="Z341" s="296"/>
      <c r="AA341" s="296"/>
    </row>
    <row r="342" spans="1:27">
      <c r="A342" s="296"/>
      <c r="B342" s="296"/>
      <c r="C342" s="296"/>
      <c r="D342" s="296"/>
      <c r="E342" s="296"/>
      <c r="F342" s="296"/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  <c r="X342" s="296"/>
      <c r="Y342" s="296"/>
      <c r="Z342" s="296"/>
      <c r="AA342" s="296"/>
    </row>
    <row r="343" spans="1:27">
      <c r="A343" s="296"/>
      <c r="B343" s="296"/>
      <c r="C343" s="296"/>
      <c r="D343" s="296"/>
      <c r="E343" s="296"/>
      <c r="F343" s="296"/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  <c r="X343" s="296"/>
      <c r="Y343" s="296"/>
      <c r="Z343" s="296"/>
      <c r="AA343" s="296"/>
    </row>
    <row r="344" spans="1:27">
      <c r="A344" s="296"/>
      <c r="B344" s="296"/>
      <c r="C344" s="296"/>
      <c r="D344" s="296"/>
      <c r="E344" s="296"/>
      <c r="F344" s="296"/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  <c r="X344" s="296"/>
      <c r="Y344" s="296"/>
      <c r="Z344" s="296"/>
      <c r="AA344" s="296"/>
    </row>
    <row r="345" spans="1:27">
      <c r="A345" s="296"/>
      <c r="B345" s="296"/>
      <c r="C345" s="296"/>
      <c r="D345" s="296"/>
      <c r="E345" s="296"/>
      <c r="F345" s="296"/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  <c r="X345" s="296"/>
      <c r="Y345" s="296"/>
      <c r="Z345" s="296"/>
      <c r="AA345" s="296"/>
    </row>
    <row r="346" spans="1:27">
      <c r="A346" s="296"/>
      <c r="B346" s="296"/>
      <c r="C346" s="296"/>
      <c r="D346" s="296"/>
      <c r="E346" s="296"/>
      <c r="F346" s="296"/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  <c r="X346" s="296"/>
      <c r="Y346" s="296"/>
      <c r="Z346" s="296"/>
      <c r="AA346" s="296"/>
    </row>
    <row r="347" spans="1:27">
      <c r="A347" s="296"/>
      <c r="B347" s="296"/>
      <c r="C347" s="296"/>
      <c r="D347" s="296"/>
      <c r="E347" s="296"/>
      <c r="F347" s="296"/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  <c r="X347" s="296"/>
      <c r="Y347" s="296"/>
      <c r="Z347" s="296"/>
      <c r="AA347" s="296"/>
    </row>
    <row r="348" spans="1:27">
      <c r="A348" s="296"/>
      <c r="B348" s="296"/>
      <c r="C348" s="296"/>
      <c r="D348" s="296"/>
      <c r="E348" s="296"/>
      <c r="F348" s="296"/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  <c r="X348" s="296"/>
      <c r="Y348" s="296"/>
      <c r="Z348" s="296"/>
      <c r="AA348" s="296"/>
    </row>
    <row r="349" spans="1:27">
      <c r="A349" s="296"/>
      <c r="B349" s="296"/>
      <c r="C349" s="296"/>
      <c r="D349" s="296"/>
      <c r="E349" s="296"/>
      <c r="F349" s="296"/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  <c r="X349" s="296"/>
      <c r="Y349" s="296"/>
      <c r="Z349" s="296"/>
      <c r="AA349" s="296"/>
    </row>
    <row r="350" spans="1:27">
      <c r="A350" s="296"/>
      <c r="B350" s="296"/>
      <c r="C350" s="296"/>
      <c r="D350" s="296"/>
      <c r="E350" s="296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  <c r="X350" s="296"/>
      <c r="Y350" s="296"/>
      <c r="Z350" s="296"/>
      <c r="AA350" s="296"/>
    </row>
    <row r="351" spans="1:27">
      <c r="A351" s="296"/>
      <c r="B351" s="296"/>
      <c r="C351" s="296"/>
      <c r="D351" s="296"/>
      <c r="E351" s="296"/>
      <c r="F351" s="296"/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  <c r="X351" s="296"/>
      <c r="Y351" s="296"/>
      <c r="Z351" s="296"/>
      <c r="AA351" s="296"/>
    </row>
    <row r="352" spans="1:27">
      <c r="A352" s="296"/>
      <c r="B352" s="296"/>
      <c r="C352" s="296"/>
      <c r="D352" s="296"/>
      <c r="E352" s="296"/>
      <c r="F352" s="296"/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  <c r="X352" s="296"/>
      <c r="Y352" s="296"/>
      <c r="Z352" s="296"/>
      <c r="AA352" s="296"/>
    </row>
    <row r="353" spans="1:27">
      <c r="A353" s="296"/>
      <c r="B353" s="296"/>
      <c r="C353" s="296"/>
      <c r="D353" s="296"/>
      <c r="E353" s="296"/>
      <c r="F353" s="296"/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  <c r="X353" s="296"/>
      <c r="Y353" s="296"/>
      <c r="Z353" s="296"/>
      <c r="AA353" s="296"/>
    </row>
    <row r="354" spans="1:27">
      <c r="A354" s="296"/>
      <c r="B354" s="296"/>
      <c r="C354" s="296"/>
      <c r="D354" s="296"/>
      <c r="E354" s="296"/>
      <c r="F354" s="296"/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  <c r="X354" s="296"/>
      <c r="Y354" s="296"/>
      <c r="Z354" s="296"/>
      <c r="AA354" s="296"/>
    </row>
    <row r="355" spans="1:27">
      <c r="A355" s="296"/>
      <c r="B355" s="296"/>
      <c r="C355" s="296"/>
      <c r="D355" s="296"/>
      <c r="E355" s="296"/>
      <c r="F355" s="296"/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  <c r="X355" s="296"/>
      <c r="Y355" s="296"/>
      <c r="Z355" s="296"/>
      <c r="AA355" s="296"/>
    </row>
    <row r="356" spans="1:27">
      <c r="A356" s="296"/>
      <c r="B356" s="296"/>
      <c r="C356" s="296"/>
      <c r="D356" s="296"/>
      <c r="E356" s="296"/>
      <c r="F356" s="296"/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  <c r="X356" s="296"/>
      <c r="Y356" s="296"/>
      <c r="Z356" s="296"/>
      <c r="AA356" s="296"/>
    </row>
    <row r="357" spans="1:27">
      <c r="A357" s="296"/>
      <c r="B357" s="296"/>
      <c r="C357" s="296"/>
      <c r="D357" s="296"/>
      <c r="E357" s="296"/>
      <c r="F357" s="296"/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  <c r="X357" s="296"/>
      <c r="Y357" s="296"/>
      <c r="Z357" s="296"/>
      <c r="AA357" s="296"/>
    </row>
    <row r="358" spans="1:27">
      <c r="A358" s="296"/>
      <c r="B358" s="296"/>
      <c r="C358" s="296"/>
      <c r="D358" s="296"/>
      <c r="E358" s="296"/>
      <c r="F358" s="296"/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  <c r="X358" s="296"/>
      <c r="Y358" s="296"/>
      <c r="Z358" s="296"/>
      <c r="AA358" s="296"/>
    </row>
    <row r="359" spans="1:27">
      <c r="A359" s="296"/>
      <c r="B359" s="296"/>
      <c r="C359" s="296"/>
      <c r="D359" s="296"/>
      <c r="E359" s="296"/>
      <c r="F359" s="296"/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  <c r="X359" s="296"/>
      <c r="Y359" s="296"/>
      <c r="Z359" s="296"/>
      <c r="AA359" s="296"/>
    </row>
    <row r="360" spans="1:27">
      <c r="A360" s="296"/>
      <c r="B360" s="296"/>
      <c r="C360" s="296"/>
      <c r="D360" s="296"/>
      <c r="E360" s="296"/>
      <c r="F360" s="296"/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  <c r="X360" s="296"/>
      <c r="Y360" s="296"/>
      <c r="Z360" s="296"/>
      <c r="AA360" s="296"/>
    </row>
    <row r="361" spans="1:27">
      <c r="A361" s="296"/>
      <c r="B361" s="296"/>
      <c r="C361" s="296"/>
      <c r="D361" s="296"/>
      <c r="E361" s="296"/>
      <c r="F361" s="296"/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  <c r="X361" s="296"/>
      <c r="Y361" s="296"/>
      <c r="Z361" s="296"/>
      <c r="AA361" s="296"/>
    </row>
    <row r="362" spans="1:27">
      <c r="A362" s="296"/>
      <c r="B362" s="296"/>
      <c r="C362" s="296"/>
      <c r="D362" s="296"/>
      <c r="E362" s="296"/>
      <c r="F362" s="296"/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  <c r="X362" s="296"/>
      <c r="Y362" s="296"/>
      <c r="Z362" s="296"/>
      <c r="AA362" s="296"/>
    </row>
    <row r="363" spans="1:27">
      <c r="A363" s="296"/>
      <c r="B363" s="296"/>
      <c r="C363" s="296"/>
      <c r="D363" s="296"/>
      <c r="E363" s="296"/>
      <c r="F363" s="296"/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  <c r="X363" s="296"/>
      <c r="Y363" s="296"/>
      <c r="Z363" s="296"/>
      <c r="AA363" s="296"/>
    </row>
    <row r="364" spans="1:27">
      <c r="A364" s="296"/>
      <c r="B364" s="296"/>
      <c r="C364" s="296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296"/>
      <c r="Y364" s="296"/>
      <c r="Z364" s="296"/>
      <c r="AA364" s="296"/>
    </row>
    <row r="365" spans="1:27">
      <c r="A365" s="296"/>
      <c r="B365" s="296"/>
      <c r="C365" s="296"/>
      <c r="D365" s="296"/>
      <c r="E365" s="296"/>
      <c r="F365" s="296"/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  <c r="X365" s="296"/>
      <c r="Y365" s="296"/>
      <c r="Z365" s="296"/>
      <c r="AA365" s="296"/>
    </row>
    <row r="366" spans="1:27">
      <c r="A366" s="296"/>
      <c r="B366" s="296"/>
      <c r="C366" s="296"/>
      <c r="D366" s="296"/>
      <c r="E366" s="296"/>
      <c r="F366" s="296"/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  <c r="X366" s="296"/>
      <c r="Y366" s="296"/>
      <c r="Z366" s="296"/>
      <c r="AA366" s="296"/>
    </row>
    <row r="367" spans="1:27">
      <c r="A367" s="296"/>
      <c r="B367" s="296"/>
      <c r="C367" s="296"/>
      <c r="D367" s="296"/>
      <c r="E367" s="296"/>
      <c r="F367" s="296"/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  <c r="X367" s="296"/>
      <c r="Y367" s="296"/>
      <c r="Z367" s="296"/>
      <c r="AA367" s="296"/>
    </row>
    <row r="368" spans="1:27">
      <c r="A368" s="296"/>
      <c r="B368" s="296"/>
      <c r="C368" s="296"/>
      <c r="D368" s="296"/>
      <c r="E368" s="296"/>
      <c r="F368" s="296"/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  <c r="X368" s="296"/>
      <c r="Y368" s="296"/>
      <c r="Z368" s="296"/>
      <c r="AA368" s="296"/>
    </row>
    <row r="369" spans="1:27">
      <c r="A369" s="296"/>
      <c r="B369" s="296"/>
      <c r="C369" s="296"/>
      <c r="D369" s="296"/>
      <c r="E369" s="296"/>
      <c r="F369" s="296"/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  <c r="X369" s="296"/>
      <c r="Y369" s="296"/>
      <c r="Z369" s="296"/>
      <c r="AA369" s="296"/>
    </row>
    <row r="370" spans="1:27">
      <c r="A370" s="296"/>
      <c r="B370" s="296"/>
      <c r="C370" s="296"/>
      <c r="D370" s="296"/>
      <c r="E370" s="296"/>
      <c r="F370" s="296"/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  <c r="X370" s="296"/>
      <c r="Y370" s="296"/>
      <c r="Z370" s="296"/>
      <c r="AA370" s="296"/>
    </row>
    <row r="371" spans="1:27">
      <c r="A371" s="296"/>
      <c r="B371" s="296"/>
      <c r="C371" s="296"/>
      <c r="D371" s="296"/>
      <c r="E371" s="296"/>
      <c r="F371" s="296"/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  <c r="X371" s="296"/>
      <c r="Y371" s="296"/>
      <c r="Z371" s="296"/>
      <c r="AA371" s="296"/>
    </row>
    <row r="372" spans="1:27">
      <c r="A372" s="296"/>
      <c r="B372" s="296"/>
      <c r="C372" s="296"/>
      <c r="D372" s="296"/>
      <c r="E372" s="296"/>
      <c r="F372" s="296"/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  <c r="X372" s="296"/>
      <c r="Y372" s="296"/>
      <c r="Z372" s="296"/>
      <c r="AA372" s="296"/>
    </row>
    <row r="373" spans="1:27">
      <c r="A373" s="296"/>
      <c r="B373" s="296"/>
      <c r="C373" s="296"/>
      <c r="D373" s="296"/>
      <c r="E373" s="296"/>
      <c r="F373" s="296"/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  <c r="X373" s="296"/>
      <c r="Y373" s="296"/>
      <c r="Z373" s="296"/>
      <c r="AA373" s="296"/>
    </row>
    <row r="374" spans="1:27">
      <c r="A374" s="296"/>
      <c r="B374" s="296"/>
      <c r="C374" s="296"/>
      <c r="D374" s="296"/>
      <c r="E374" s="296"/>
      <c r="F374" s="296"/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  <c r="X374" s="296"/>
      <c r="Y374" s="296"/>
      <c r="Z374" s="296"/>
      <c r="AA374" s="296"/>
    </row>
    <row r="375" spans="1:27">
      <c r="A375" s="296"/>
      <c r="B375" s="296"/>
      <c r="C375" s="296"/>
      <c r="D375" s="296"/>
      <c r="E375" s="296"/>
      <c r="F375" s="296"/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  <c r="X375" s="296"/>
      <c r="Y375" s="296"/>
      <c r="Z375" s="296"/>
      <c r="AA375" s="296"/>
    </row>
    <row r="376" spans="1:27">
      <c r="A376" s="296"/>
      <c r="B376" s="296"/>
      <c r="C376" s="296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  <c r="X376" s="296"/>
      <c r="Y376" s="296"/>
      <c r="Z376" s="296"/>
      <c r="AA376" s="296"/>
    </row>
    <row r="377" spans="1:27">
      <c r="A377" s="296"/>
      <c r="B377" s="296"/>
      <c r="C377" s="296"/>
      <c r="D377" s="296"/>
      <c r="E377" s="296"/>
      <c r="F377" s="296"/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  <c r="X377" s="296"/>
      <c r="Y377" s="296"/>
      <c r="Z377" s="296"/>
      <c r="AA377" s="296"/>
    </row>
    <row r="378" spans="1:27">
      <c r="A378" s="296"/>
      <c r="B378" s="296"/>
      <c r="C378" s="296"/>
      <c r="D378" s="296"/>
      <c r="E378" s="296"/>
      <c r="F378" s="296"/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  <c r="X378" s="296"/>
      <c r="Y378" s="296"/>
      <c r="Z378" s="296"/>
      <c r="AA378" s="296"/>
    </row>
    <row r="379" spans="1:27">
      <c r="A379" s="296"/>
      <c r="B379" s="296"/>
      <c r="C379" s="296"/>
      <c r="D379" s="296"/>
      <c r="E379" s="296"/>
      <c r="F379" s="296"/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  <c r="X379" s="296"/>
      <c r="Y379" s="296"/>
      <c r="Z379" s="296"/>
      <c r="AA379" s="296"/>
    </row>
    <row r="380" spans="1:27">
      <c r="A380" s="296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  <c r="X380" s="296"/>
      <c r="Y380" s="296"/>
      <c r="Z380" s="296"/>
      <c r="AA380" s="296"/>
    </row>
    <row r="381" spans="1:27">
      <c r="A381" s="296"/>
      <c r="B381" s="296"/>
      <c r="C381" s="296"/>
      <c r="D381" s="296"/>
      <c r="E381" s="296"/>
      <c r="F381" s="296"/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  <c r="X381" s="296"/>
      <c r="Y381" s="296"/>
      <c r="Z381" s="296"/>
      <c r="AA381" s="296"/>
    </row>
    <row r="382" spans="1:27">
      <c r="A382" s="296"/>
      <c r="B382" s="296"/>
      <c r="C382" s="296"/>
      <c r="D382" s="296"/>
      <c r="E382" s="296"/>
      <c r="F382" s="296"/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  <c r="X382" s="296"/>
      <c r="Y382" s="296"/>
      <c r="Z382" s="296"/>
      <c r="AA382" s="296"/>
    </row>
    <row r="383" spans="1:27">
      <c r="A383" s="296"/>
      <c r="B383" s="296"/>
      <c r="C383" s="296"/>
      <c r="D383" s="296"/>
      <c r="E383" s="296"/>
      <c r="F383" s="296"/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  <c r="X383" s="296"/>
      <c r="Y383" s="296"/>
      <c r="Z383" s="296"/>
      <c r="AA383" s="296"/>
    </row>
    <row r="384" spans="1:27">
      <c r="A384" s="296"/>
      <c r="B384" s="296"/>
      <c r="C384" s="296"/>
      <c r="D384" s="296"/>
      <c r="E384" s="296"/>
      <c r="F384" s="296"/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  <c r="X384" s="296"/>
      <c r="Y384" s="296"/>
      <c r="Z384" s="296"/>
      <c r="AA384" s="296"/>
    </row>
    <row r="385" spans="1:27">
      <c r="A385" s="296"/>
      <c r="B385" s="296"/>
      <c r="C385" s="296"/>
      <c r="D385" s="296"/>
      <c r="E385" s="296"/>
      <c r="F385" s="296"/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  <c r="X385" s="296"/>
      <c r="Y385" s="296"/>
      <c r="Z385" s="296"/>
      <c r="AA385" s="296"/>
    </row>
    <row r="386" spans="1:27">
      <c r="A386" s="296"/>
      <c r="B386" s="296"/>
      <c r="C386" s="296"/>
      <c r="D386" s="296"/>
      <c r="E386" s="296"/>
      <c r="F386" s="296"/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  <c r="X386" s="296"/>
      <c r="Y386" s="296"/>
      <c r="Z386" s="296"/>
      <c r="AA386" s="296"/>
    </row>
    <row r="387" spans="1:27">
      <c r="A387" s="296"/>
      <c r="B387" s="296"/>
      <c r="C387" s="296"/>
      <c r="D387" s="296"/>
      <c r="E387" s="296"/>
      <c r="F387" s="296"/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  <c r="X387" s="296"/>
      <c r="Y387" s="296"/>
      <c r="Z387" s="296"/>
      <c r="AA387" s="296"/>
    </row>
    <row r="388" spans="1:27">
      <c r="A388" s="296"/>
      <c r="B388" s="296"/>
      <c r="C388" s="296"/>
      <c r="D388" s="296"/>
      <c r="E388" s="296"/>
      <c r="F388" s="296"/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  <c r="X388" s="296"/>
      <c r="Y388" s="296"/>
      <c r="Z388" s="296"/>
      <c r="AA388" s="296"/>
    </row>
    <row r="389" spans="1:27">
      <c r="A389" s="296"/>
      <c r="B389" s="296"/>
      <c r="C389" s="296"/>
      <c r="D389" s="296"/>
      <c r="E389" s="296"/>
      <c r="F389" s="296"/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  <c r="X389" s="296"/>
      <c r="Y389" s="296"/>
      <c r="Z389" s="296"/>
      <c r="AA389" s="296"/>
    </row>
    <row r="390" spans="1:27">
      <c r="A390" s="296"/>
      <c r="B390" s="296"/>
      <c r="C390" s="296"/>
      <c r="D390" s="296"/>
      <c r="E390" s="296"/>
      <c r="F390" s="296"/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  <c r="X390" s="296"/>
      <c r="Y390" s="296"/>
      <c r="Z390" s="296"/>
      <c r="AA390" s="296"/>
    </row>
    <row r="391" spans="1:27">
      <c r="A391" s="296"/>
      <c r="B391" s="296"/>
      <c r="C391" s="296"/>
      <c r="D391" s="296"/>
      <c r="E391" s="296"/>
      <c r="F391" s="296"/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  <c r="X391" s="296"/>
      <c r="Y391" s="296"/>
      <c r="Z391" s="296"/>
      <c r="AA391" s="296"/>
    </row>
    <row r="392" spans="1:27">
      <c r="A392" s="296"/>
      <c r="B392" s="296"/>
      <c r="C392" s="296"/>
      <c r="D392" s="296"/>
      <c r="E392" s="296"/>
      <c r="F392" s="296"/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  <c r="X392" s="296"/>
      <c r="Y392" s="296"/>
      <c r="Z392" s="296"/>
      <c r="AA392" s="296"/>
    </row>
    <row r="393" spans="1:27">
      <c r="A393" s="296"/>
      <c r="B393" s="296"/>
      <c r="C393" s="296"/>
      <c r="D393" s="296"/>
      <c r="E393" s="296"/>
      <c r="F393" s="296"/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  <c r="X393" s="296"/>
      <c r="Y393" s="296"/>
      <c r="Z393" s="296"/>
      <c r="AA393" s="296"/>
    </row>
    <row r="394" spans="1:27">
      <c r="A394" s="296"/>
      <c r="B394" s="296"/>
      <c r="C394" s="296"/>
      <c r="D394" s="296"/>
      <c r="E394" s="296"/>
      <c r="F394" s="296"/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  <c r="X394" s="296"/>
      <c r="Y394" s="296"/>
      <c r="Z394" s="296"/>
      <c r="AA394" s="296"/>
    </row>
    <row r="395" spans="1:27">
      <c r="A395" s="296"/>
      <c r="B395" s="296"/>
      <c r="C395" s="296"/>
      <c r="D395" s="296"/>
      <c r="E395" s="296"/>
      <c r="F395" s="296"/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  <c r="X395" s="296"/>
      <c r="Y395" s="296"/>
      <c r="Z395" s="296"/>
      <c r="AA395" s="296"/>
    </row>
    <row r="396" spans="1:27">
      <c r="A396" s="296"/>
      <c r="B396" s="296"/>
      <c r="C396" s="296"/>
      <c r="D396" s="296"/>
      <c r="E396" s="296"/>
      <c r="F396" s="296"/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  <c r="X396" s="296"/>
      <c r="Y396" s="296"/>
      <c r="Z396" s="296"/>
      <c r="AA396" s="296"/>
    </row>
    <row r="397" spans="1:27">
      <c r="A397" s="296"/>
      <c r="B397" s="296"/>
      <c r="C397" s="296"/>
      <c r="D397" s="296"/>
      <c r="E397" s="296"/>
      <c r="F397" s="296"/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  <c r="X397" s="296"/>
      <c r="Y397" s="296"/>
      <c r="Z397" s="296"/>
      <c r="AA397" s="296"/>
    </row>
    <row r="398" spans="1:27">
      <c r="A398" s="296"/>
      <c r="B398" s="296"/>
      <c r="C398" s="296"/>
      <c r="D398" s="296"/>
      <c r="E398" s="296"/>
      <c r="F398" s="296"/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  <c r="X398" s="296"/>
      <c r="Y398" s="296"/>
      <c r="Z398" s="296"/>
      <c r="AA398" s="296"/>
    </row>
    <row r="399" spans="1:27">
      <c r="A399" s="296"/>
      <c r="B399" s="296"/>
      <c r="C399" s="296"/>
      <c r="D399" s="296"/>
      <c r="E399" s="296"/>
      <c r="F399" s="296"/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  <c r="X399" s="296"/>
      <c r="Y399" s="296"/>
      <c r="Z399" s="296"/>
      <c r="AA399" s="296"/>
    </row>
    <row r="400" spans="1:27">
      <c r="A400" s="296"/>
      <c r="B400" s="296"/>
      <c r="C400" s="296"/>
      <c r="D400" s="296"/>
      <c r="E400" s="296"/>
      <c r="F400" s="296"/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  <c r="X400" s="296"/>
      <c r="Y400" s="296"/>
      <c r="Z400" s="296"/>
      <c r="AA400" s="296"/>
    </row>
    <row r="401" spans="1:27">
      <c r="A401" s="296"/>
      <c r="B401" s="296"/>
      <c r="C401" s="296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  <c r="X401" s="296"/>
      <c r="Y401" s="296"/>
      <c r="Z401" s="296"/>
      <c r="AA401" s="296"/>
    </row>
    <row r="402" spans="1:27">
      <c r="A402" s="296"/>
      <c r="B402" s="296"/>
      <c r="C402" s="296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  <c r="X402" s="296"/>
      <c r="Y402" s="296"/>
      <c r="Z402" s="296"/>
      <c r="AA402" s="296"/>
    </row>
    <row r="403" spans="1:27">
      <c r="A403" s="296"/>
      <c r="B403" s="296"/>
      <c r="C403" s="296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  <c r="X403" s="296"/>
      <c r="Y403" s="296"/>
      <c r="Z403" s="296"/>
      <c r="AA403" s="296"/>
    </row>
    <row r="404" spans="1:27">
      <c r="A404" s="296"/>
      <c r="B404" s="296"/>
      <c r="C404" s="296"/>
      <c r="D404" s="296"/>
      <c r="E404" s="296"/>
      <c r="F404" s="296"/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  <c r="X404" s="296"/>
      <c r="Y404" s="296"/>
      <c r="Z404" s="296"/>
      <c r="AA404" s="296"/>
    </row>
    <row r="405" spans="1:27">
      <c r="A405" s="296"/>
      <c r="B405" s="296"/>
      <c r="C405" s="296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  <c r="X405" s="296"/>
      <c r="Y405" s="296"/>
      <c r="Z405" s="296"/>
      <c r="AA405" s="296"/>
    </row>
    <row r="406" spans="1:27">
      <c r="A406" s="296"/>
      <c r="B406" s="296"/>
      <c r="C406" s="296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  <c r="X406" s="296"/>
      <c r="Y406" s="296"/>
      <c r="Z406" s="296"/>
      <c r="AA406" s="296"/>
    </row>
    <row r="407" spans="1:27">
      <c r="A407" s="296"/>
      <c r="B407" s="296"/>
      <c r="C407" s="296"/>
      <c r="D407" s="296"/>
      <c r="E407" s="296"/>
      <c r="F407" s="296"/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  <c r="X407" s="296"/>
      <c r="Y407" s="296"/>
      <c r="Z407" s="296"/>
      <c r="AA407" s="296"/>
    </row>
    <row r="408" spans="1:27">
      <c r="A408" s="296"/>
      <c r="B408" s="296"/>
      <c r="C408" s="296"/>
      <c r="D408" s="296"/>
      <c r="E408" s="296"/>
      <c r="F408" s="296"/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  <c r="X408" s="296"/>
      <c r="Y408" s="296"/>
      <c r="Z408" s="296"/>
      <c r="AA408" s="296"/>
    </row>
    <row r="409" spans="1:27">
      <c r="A409" s="296"/>
      <c r="B409" s="296"/>
      <c r="C409" s="296"/>
      <c r="D409" s="296"/>
      <c r="E409" s="296"/>
      <c r="F409" s="296"/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  <c r="X409" s="296"/>
      <c r="Y409" s="296"/>
      <c r="Z409" s="296"/>
      <c r="AA409" s="296"/>
    </row>
    <row r="410" spans="1:27">
      <c r="A410" s="296"/>
      <c r="B410" s="296"/>
      <c r="C410" s="296"/>
      <c r="D410" s="296"/>
      <c r="E410" s="296"/>
      <c r="F410" s="296"/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  <c r="X410" s="296"/>
      <c r="Y410" s="296"/>
      <c r="Z410" s="296"/>
      <c r="AA410" s="296"/>
    </row>
    <row r="411" spans="1:27">
      <c r="A411" s="296"/>
      <c r="B411" s="296"/>
      <c r="C411" s="296"/>
      <c r="D411" s="296"/>
      <c r="E411" s="296"/>
      <c r="F411" s="296"/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  <c r="X411" s="296"/>
      <c r="Y411" s="296"/>
      <c r="Z411" s="296"/>
      <c r="AA411" s="296"/>
    </row>
    <row r="412" spans="1:27">
      <c r="A412" s="296"/>
      <c r="B412" s="296"/>
      <c r="C412" s="296"/>
      <c r="D412" s="296"/>
      <c r="E412" s="296"/>
      <c r="F412" s="296"/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  <c r="X412" s="296"/>
      <c r="Y412" s="296"/>
      <c r="Z412" s="296"/>
      <c r="AA412" s="296"/>
    </row>
    <row r="413" spans="1:27">
      <c r="A413" s="296"/>
      <c r="B413" s="296"/>
      <c r="C413" s="296"/>
      <c r="D413" s="296"/>
      <c r="E413" s="296"/>
      <c r="F413" s="296"/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  <c r="X413" s="296"/>
      <c r="Y413" s="296"/>
      <c r="Z413" s="296"/>
      <c r="AA413" s="296"/>
    </row>
    <row r="414" spans="1:27">
      <c r="A414" s="296"/>
      <c r="B414" s="296"/>
      <c r="C414" s="296"/>
      <c r="D414" s="296"/>
      <c r="E414" s="296"/>
      <c r="F414" s="296"/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  <c r="X414" s="296"/>
      <c r="Y414" s="296"/>
      <c r="Z414" s="296"/>
      <c r="AA414" s="296"/>
    </row>
    <row r="415" spans="1:27">
      <c r="A415" s="296"/>
      <c r="B415" s="296"/>
      <c r="C415" s="296"/>
      <c r="D415" s="296"/>
      <c r="E415" s="296"/>
      <c r="F415" s="296"/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  <c r="X415" s="296"/>
      <c r="Y415" s="296"/>
      <c r="Z415" s="296"/>
      <c r="AA415" s="296"/>
    </row>
    <row r="416" spans="1:27">
      <c r="A416" s="296"/>
      <c r="B416" s="296"/>
      <c r="C416" s="296"/>
      <c r="D416" s="296"/>
      <c r="E416" s="296"/>
      <c r="F416" s="296"/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  <c r="X416" s="296"/>
      <c r="Y416" s="296"/>
      <c r="Z416" s="296"/>
      <c r="AA416" s="296"/>
    </row>
    <row r="417" spans="1:27">
      <c r="A417" s="296"/>
      <c r="B417" s="296"/>
      <c r="C417" s="296"/>
      <c r="D417" s="296"/>
      <c r="E417" s="296"/>
      <c r="F417" s="296"/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  <c r="X417" s="296"/>
      <c r="Y417" s="296"/>
      <c r="Z417" s="296"/>
      <c r="AA417" s="296"/>
    </row>
    <row r="418" spans="1:27">
      <c r="A418" s="296"/>
      <c r="B418" s="296"/>
      <c r="C418" s="296"/>
      <c r="D418" s="296"/>
      <c r="E418" s="296"/>
      <c r="F418" s="296"/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  <c r="X418" s="296"/>
      <c r="Y418" s="296"/>
      <c r="Z418" s="296"/>
      <c r="AA418" s="296"/>
    </row>
    <row r="419" spans="1:27">
      <c r="A419" s="296"/>
      <c r="B419" s="296"/>
      <c r="C419" s="296"/>
      <c r="D419" s="296"/>
      <c r="E419" s="296"/>
      <c r="F419" s="296"/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  <c r="X419" s="296"/>
      <c r="Y419" s="296"/>
      <c r="Z419" s="296"/>
      <c r="AA419" s="296"/>
    </row>
    <row r="420" spans="1:27">
      <c r="A420" s="296"/>
      <c r="B420" s="296"/>
      <c r="C420" s="296"/>
      <c r="D420" s="296"/>
      <c r="E420" s="296"/>
      <c r="F420" s="296"/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  <c r="X420" s="296"/>
      <c r="Y420" s="296"/>
      <c r="Z420" s="296"/>
      <c r="AA420" s="296"/>
    </row>
    <row r="421" spans="1:27">
      <c r="A421" s="296"/>
      <c r="B421" s="296"/>
      <c r="C421" s="296"/>
      <c r="D421" s="296"/>
      <c r="E421" s="296"/>
      <c r="F421" s="296"/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  <c r="X421" s="296"/>
      <c r="Y421" s="296"/>
      <c r="Z421" s="296"/>
      <c r="AA421" s="296"/>
    </row>
    <row r="422" spans="1:27">
      <c r="A422" s="296"/>
      <c r="B422" s="296"/>
      <c r="C422" s="296"/>
      <c r="D422" s="296"/>
      <c r="E422" s="296"/>
      <c r="F422" s="296"/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  <c r="X422" s="296"/>
      <c r="Y422" s="296"/>
      <c r="Z422" s="296"/>
      <c r="AA422" s="296"/>
    </row>
    <row r="423" spans="1:27">
      <c r="A423" s="296"/>
      <c r="B423" s="296"/>
      <c r="C423" s="296"/>
      <c r="D423" s="296"/>
      <c r="E423" s="296"/>
      <c r="F423" s="296"/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  <c r="X423" s="296"/>
      <c r="Y423" s="296"/>
      <c r="Z423" s="296"/>
      <c r="AA423" s="296"/>
    </row>
    <row r="424" spans="1:27">
      <c r="A424" s="296"/>
      <c r="B424" s="296"/>
      <c r="C424" s="296"/>
      <c r="D424" s="296"/>
      <c r="E424" s="296"/>
      <c r="F424" s="296"/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  <c r="X424" s="296"/>
      <c r="Y424" s="296"/>
      <c r="Z424" s="296"/>
      <c r="AA424" s="296"/>
    </row>
    <row r="425" spans="1:27">
      <c r="A425" s="296"/>
      <c r="B425" s="296"/>
      <c r="C425" s="296"/>
      <c r="D425" s="296"/>
      <c r="E425" s="296"/>
      <c r="F425" s="296"/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  <c r="X425" s="296"/>
      <c r="Y425" s="296"/>
      <c r="Z425" s="296"/>
      <c r="AA425" s="296"/>
    </row>
    <row r="426" spans="1:27">
      <c r="A426" s="296"/>
      <c r="B426" s="296"/>
      <c r="C426" s="296"/>
      <c r="D426" s="296"/>
      <c r="E426" s="296"/>
      <c r="F426" s="296"/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  <c r="X426" s="296"/>
      <c r="Y426" s="296"/>
      <c r="Z426" s="296"/>
      <c r="AA426" s="296"/>
    </row>
    <row r="427" spans="1:27">
      <c r="A427" s="296"/>
      <c r="B427" s="296"/>
      <c r="C427" s="296"/>
      <c r="D427" s="296"/>
      <c r="E427" s="296"/>
      <c r="F427" s="296"/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  <c r="X427" s="296"/>
      <c r="Y427" s="296"/>
      <c r="Z427" s="296"/>
      <c r="AA427" s="296"/>
    </row>
    <row r="428" spans="1:27">
      <c r="A428" s="296"/>
      <c r="B428" s="296"/>
      <c r="C428" s="296"/>
      <c r="D428" s="296"/>
      <c r="E428" s="296"/>
      <c r="F428" s="296"/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  <c r="X428" s="296"/>
      <c r="Y428" s="296"/>
      <c r="Z428" s="296"/>
      <c r="AA428" s="296"/>
    </row>
    <row r="429" spans="1:27">
      <c r="A429" s="296"/>
      <c r="B429" s="296"/>
      <c r="C429" s="296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</row>
    <row r="430" spans="1:27">
      <c r="A430" s="296"/>
      <c r="B430" s="296"/>
      <c r="C430" s="296"/>
      <c r="D430" s="296"/>
      <c r="E430" s="296"/>
      <c r="F430" s="296"/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  <c r="X430" s="296"/>
      <c r="Y430" s="296"/>
      <c r="Z430" s="296"/>
      <c r="AA430" s="296"/>
    </row>
    <row r="431" spans="1:27">
      <c r="A431" s="296"/>
      <c r="B431" s="296"/>
      <c r="C431" s="296"/>
      <c r="D431" s="296"/>
      <c r="E431" s="296"/>
      <c r="F431" s="296"/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  <c r="X431" s="296"/>
      <c r="Y431" s="296"/>
      <c r="Z431" s="296"/>
      <c r="AA431" s="296"/>
    </row>
    <row r="432" spans="1:27">
      <c r="A432" s="296"/>
      <c r="B432" s="296"/>
      <c r="C432" s="296"/>
      <c r="D432" s="296"/>
      <c r="E432" s="296"/>
      <c r="F432" s="296"/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  <c r="X432" s="296"/>
      <c r="Y432" s="296"/>
      <c r="Z432" s="296"/>
      <c r="AA432" s="296"/>
    </row>
    <row r="433" spans="1:27">
      <c r="A433" s="296"/>
      <c r="B433" s="296"/>
      <c r="C433" s="296"/>
      <c r="D433" s="296"/>
      <c r="E433" s="296"/>
      <c r="F433" s="296"/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  <c r="X433" s="296"/>
      <c r="Y433" s="296"/>
      <c r="Z433" s="296"/>
      <c r="AA433" s="296"/>
    </row>
    <row r="434" spans="1:27">
      <c r="A434" s="296"/>
      <c r="B434" s="296"/>
      <c r="C434" s="296"/>
      <c r="D434" s="296"/>
      <c r="E434" s="296"/>
      <c r="F434" s="296"/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  <c r="X434" s="296"/>
      <c r="Y434" s="296"/>
      <c r="Z434" s="296"/>
      <c r="AA434" s="296"/>
    </row>
    <row r="435" spans="1:27">
      <c r="A435" s="296"/>
      <c r="B435" s="296"/>
      <c r="C435" s="296"/>
      <c r="D435" s="296"/>
      <c r="E435" s="296"/>
      <c r="F435" s="296"/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  <c r="X435" s="296"/>
      <c r="Y435" s="296"/>
      <c r="Z435" s="296"/>
      <c r="AA435" s="296"/>
    </row>
    <row r="436" spans="1:27">
      <c r="A436" s="296"/>
      <c r="B436" s="296"/>
      <c r="C436" s="296"/>
      <c r="D436" s="296"/>
      <c r="E436" s="296"/>
      <c r="F436" s="296"/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  <c r="X436" s="296"/>
      <c r="Y436" s="296"/>
      <c r="Z436" s="296"/>
      <c r="AA436" s="296"/>
    </row>
    <row r="437" spans="1:27">
      <c r="A437" s="296"/>
      <c r="B437" s="296"/>
      <c r="C437" s="296"/>
      <c r="D437" s="296"/>
      <c r="E437" s="296"/>
      <c r="F437" s="296"/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  <c r="X437" s="296"/>
      <c r="Y437" s="296"/>
      <c r="Z437" s="296"/>
      <c r="AA437" s="296"/>
    </row>
    <row r="438" spans="1:27">
      <c r="A438" s="296"/>
      <c r="B438" s="296"/>
      <c r="C438" s="296"/>
      <c r="D438" s="296"/>
      <c r="E438" s="296"/>
      <c r="F438" s="296"/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  <c r="X438" s="296"/>
      <c r="Y438" s="296"/>
      <c r="Z438" s="296"/>
      <c r="AA438" s="296"/>
    </row>
    <row r="439" spans="1:27">
      <c r="A439" s="296"/>
      <c r="B439" s="296"/>
      <c r="C439" s="296"/>
      <c r="D439" s="296"/>
      <c r="E439" s="296"/>
      <c r="F439" s="296"/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  <c r="X439" s="296"/>
      <c r="Y439" s="296"/>
      <c r="Z439" s="296"/>
      <c r="AA439" s="296"/>
    </row>
    <row r="440" spans="1:27">
      <c r="A440" s="296"/>
      <c r="B440" s="296"/>
      <c r="C440" s="296"/>
      <c r="D440" s="296"/>
      <c r="E440" s="296"/>
      <c r="F440" s="296"/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  <c r="X440" s="296"/>
      <c r="Y440" s="296"/>
      <c r="Z440" s="296"/>
      <c r="AA440" s="296"/>
    </row>
    <row r="441" spans="1:27">
      <c r="A441" s="296"/>
      <c r="B441" s="296"/>
      <c r="C441" s="296"/>
      <c r="D441" s="296"/>
      <c r="E441" s="296"/>
      <c r="F441" s="296"/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  <c r="X441" s="296"/>
      <c r="Y441" s="296"/>
      <c r="Z441" s="296"/>
      <c r="AA441" s="296"/>
    </row>
    <row r="442" spans="1:27">
      <c r="A442" s="296"/>
      <c r="B442" s="296"/>
      <c r="C442" s="296"/>
      <c r="D442" s="296"/>
      <c r="E442" s="296"/>
      <c r="F442" s="296"/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  <c r="X442" s="296"/>
      <c r="Y442" s="296"/>
      <c r="Z442" s="296"/>
      <c r="AA442" s="296"/>
    </row>
    <row r="443" spans="1:27">
      <c r="A443" s="296"/>
      <c r="B443" s="296"/>
      <c r="C443" s="296"/>
      <c r="D443" s="296"/>
      <c r="E443" s="296"/>
      <c r="F443" s="296"/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  <c r="X443" s="296"/>
      <c r="Y443" s="296"/>
      <c r="Z443" s="296"/>
      <c r="AA443" s="296"/>
    </row>
    <row r="444" spans="1:27">
      <c r="A444" s="296"/>
      <c r="B444" s="296"/>
      <c r="C444" s="296"/>
      <c r="D444" s="296"/>
      <c r="E444" s="296"/>
      <c r="F444" s="296"/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  <c r="X444" s="296"/>
      <c r="Y444" s="296"/>
      <c r="Z444" s="296"/>
      <c r="AA444" s="296"/>
    </row>
    <row r="445" spans="1:27">
      <c r="A445" s="296"/>
      <c r="B445" s="296"/>
      <c r="C445" s="296"/>
      <c r="D445" s="296"/>
      <c r="E445" s="296"/>
      <c r="F445" s="296"/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  <c r="X445" s="296"/>
      <c r="Y445" s="296"/>
      <c r="Z445" s="296"/>
      <c r="AA445" s="296"/>
    </row>
    <row r="446" spans="1:27">
      <c r="A446" s="296"/>
      <c r="B446" s="296"/>
      <c r="C446" s="296"/>
      <c r="D446" s="296"/>
      <c r="E446" s="296"/>
      <c r="F446" s="296"/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  <c r="X446" s="296"/>
      <c r="Y446" s="296"/>
      <c r="Z446" s="296"/>
      <c r="AA446" s="296"/>
    </row>
    <row r="447" spans="1:27">
      <c r="A447" s="296"/>
      <c r="B447" s="296"/>
      <c r="C447" s="296"/>
      <c r="D447" s="296"/>
      <c r="E447" s="296"/>
      <c r="F447" s="296"/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  <c r="X447" s="296"/>
      <c r="Y447" s="296"/>
      <c r="Z447" s="296"/>
      <c r="AA447" s="296"/>
    </row>
    <row r="448" spans="1:27">
      <c r="A448" s="296"/>
      <c r="B448" s="296"/>
      <c r="C448" s="296"/>
      <c r="D448" s="296"/>
      <c r="E448" s="296"/>
      <c r="F448" s="296"/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  <c r="X448" s="296"/>
      <c r="Y448" s="296"/>
      <c r="Z448" s="296"/>
      <c r="AA448" s="296"/>
    </row>
    <row r="449" spans="1:27">
      <c r="A449" s="296"/>
      <c r="B449" s="296"/>
      <c r="C449" s="296"/>
      <c r="D449" s="296"/>
      <c r="E449" s="296"/>
      <c r="F449" s="296"/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  <c r="X449" s="296"/>
      <c r="Y449" s="296"/>
      <c r="Z449" s="296"/>
      <c r="AA449" s="296"/>
    </row>
    <row r="450" spans="1:27">
      <c r="A450" s="296"/>
      <c r="B450" s="296"/>
      <c r="C450" s="296"/>
      <c r="D450" s="296"/>
      <c r="E450" s="296"/>
      <c r="F450" s="296"/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  <c r="X450" s="296"/>
      <c r="Y450" s="296"/>
      <c r="Z450" s="296"/>
      <c r="AA450" s="296"/>
    </row>
    <row r="451" spans="1:27">
      <c r="A451" s="296"/>
      <c r="B451" s="296"/>
      <c r="C451" s="296"/>
      <c r="D451" s="296"/>
      <c r="E451" s="296"/>
      <c r="F451" s="296"/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  <c r="X451" s="296"/>
      <c r="Y451" s="296"/>
      <c r="Z451" s="296"/>
      <c r="AA451" s="296"/>
    </row>
    <row r="452" spans="1:27">
      <c r="A452" s="296"/>
      <c r="B452" s="296"/>
      <c r="C452" s="296"/>
      <c r="D452" s="296"/>
      <c r="E452" s="296"/>
      <c r="F452" s="296"/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  <c r="X452" s="296"/>
      <c r="Y452" s="296"/>
      <c r="Z452" s="296"/>
      <c r="AA452" s="296"/>
    </row>
    <row r="453" spans="1:27">
      <c r="A453" s="296"/>
      <c r="B453" s="296"/>
      <c r="C453" s="296"/>
      <c r="D453" s="296"/>
      <c r="E453" s="296"/>
      <c r="F453" s="296"/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  <c r="X453" s="296"/>
      <c r="Y453" s="296"/>
      <c r="Z453" s="296"/>
      <c r="AA453" s="296"/>
    </row>
    <row r="454" spans="1:27">
      <c r="A454" s="296"/>
      <c r="B454" s="296"/>
      <c r="C454" s="296"/>
      <c r="D454" s="296"/>
      <c r="E454" s="296"/>
      <c r="F454" s="296"/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  <c r="X454" s="296"/>
      <c r="Y454" s="296"/>
      <c r="Z454" s="296"/>
      <c r="AA454" s="296"/>
    </row>
    <row r="455" spans="1:27">
      <c r="A455" s="296"/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  <c r="X455" s="296"/>
      <c r="Y455" s="296"/>
      <c r="Z455" s="296"/>
      <c r="AA455" s="296"/>
    </row>
    <row r="456" spans="1:27">
      <c r="A456" s="296"/>
      <c r="B456" s="296"/>
      <c r="C456" s="296"/>
      <c r="D456" s="296"/>
      <c r="E456" s="296"/>
      <c r="F456" s="296"/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  <c r="X456" s="296"/>
      <c r="Y456" s="296"/>
      <c r="Z456" s="296"/>
      <c r="AA456" s="296"/>
    </row>
    <row r="457" spans="1:27">
      <c r="A457" s="296"/>
      <c r="B457" s="296"/>
      <c r="C457" s="296"/>
      <c r="D457" s="296"/>
      <c r="E457" s="296"/>
      <c r="F457" s="296"/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  <c r="X457" s="296"/>
      <c r="Y457" s="296"/>
      <c r="Z457" s="296"/>
      <c r="AA457" s="296"/>
    </row>
    <row r="458" spans="1:27">
      <c r="A458" s="296"/>
      <c r="B458" s="296"/>
      <c r="C458" s="296"/>
      <c r="D458" s="296"/>
      <c r="E458" s="296"/>
      <c r="F458" s="296"/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  <c r="X458" s="296"/>
      <c r="Y458" s="296"/>
      <c r="Z458" s="296"/>
      <c r="AA458" s="296"/>
    </row>
    <row r="459" spans="1:27">
      <c r="A459" s="296"/>
      <c r="B459" s="296"/>
      <c r="C459" s="296"/>
      <c r="D459" s="296"/>
      <c r="E459" s="296"/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  <c r="X459" s="296"/>
      <c r="Y459" s="296"/>
      <c r="Z459" s="296"/>
      <c r="AA459" s="296"/>
    </row>
    <row r="460" spans="1:27">
      <c r="A460" s="296"/>
      <c r="B460" s="296"/>
      <c r="C460" s="296"/>
      <c r="D460" s="296"/>
      <c r="E460" s="296"/>
      <c r="F460" s="296"/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  <c r="X460" s="296"/>
      <c r="Y460" s="296"/>
      <c r="Z460" s="296"/>
      <c r="AA460" s="296"/>
    </row>
    <row r="461" spans="1:27">
      <c r="A461" s="296"/>
      <c r="B461" s="296"/>
      <c r="C461" s="296"/>
      <c r="D461" s="296"/>
      <c r="E461" s="296"/>
      <c r="F461" s="296"/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  <c r="X461" s="296"/>
      <c r="Y461" s="296"/>
      <c r="Z461" s="296"/>
      <c r="AA461" s="296"/>
    </row>
    <row r="462" spans="1:27">
      <c r="A462" s="296"/>
      <c r="B462" s="296"/>
      <c r="C462" s="296"/>
      <c r="D462" s="296"/>
      <c r="E462" s="296"/>
      <c r="F462" s="296"/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  <c r="X462" s="296"/>
      <c r="Y462" s="296"/>
      <c r="Z462" s="296"/>
      <c r="AA462" s="296"/>
    </row>
    <row r="463" spans="1:27">
      <c r="A463" s="296"/>
      <c r="B463" s="296"/>
      <c r="C463" s="296"/>
      <c r="D463" s="296"/>
      <c r="E463" s="296"/>
      <c r="F463" s="296"/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  <c r="X463" s="296"/>
      <c r="Y463" s="296"/>
      <c r="Z463" s="296"/>
      <c r="AA463" s="296"/>
    </row>
    <row r="464" spans="1:27">
      <c r="A464" s="296"/>
      <c r="B464" s="296"/>
      <c r="C464" s="296"/>
      <c r="D464" s="296"/>
      <c r="E464" s="296"/>
      <c r="F464" s="296"/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  <c r="X464" s="296"/>
      <c r="Y464" s="296"/>
      <c r="Z464" s="296"/>
      <c r="AA464" s="296"/>
    </row>
    <row r="465" spans="1:27">
      <c r="A465" s="296"/>
      <c r="B465" s="296"/>
      <c r="C465" s="296"/>
      <c r="D465" s="296"/>
      <c r="E465" s="296"/>
      <c r="F465" s="296"/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  <c r="X465" s="296"/>
      <c r="Y465" s="296"/>
      <c r="Z465" s="296"/>
      <c r="AA465" s="296"/>
    </row>
    <row r="466" spans="1:27">
      <c r="A466" s="296"/>
      <c r="B466" s="296"/>
      <c r="C466" s="296"/>
      <c r="D466" s="296"/>
      <c r="E466" s="296"/>
      <c r="F466" s="296"/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  <c r="X466" s="296"/>
      <c r="Y466" s="296"/>
      <c r="Z466" s="296"/>
      <c r="AA466" s="296"/>
    </row>
    <row r="467" spans="1:27">
      <c r="A467" s="296"/>
      <c r="B467" s="296"/>
      <c r="C467" s="296"/>
      <c r="D467" s="296"/>
      <c r="E467" s="296"/>
      <c r="F467" s="296"/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  <c r="X467" s="296"/>
      <c r="Y467" s="296"/>
      <c r="Z467" s="296"/>
      <c r="AA467" s="296"/>
    </row>
    <row r="468" spans="1:27">
      <c r="A468" s="296"/>
      <c r="B468" s="296"/>
      <c r="C468" s="296"/>
      <c r="D468" s="296"/>
      <c r="E468" s="296"/>
      <c r="F468" s="296"/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  <c r="X468" s="296"/>
      <c r="Y468" s="296"/>
      <c r="Z468" s="296"/>
      <c r="AA468" s="296"/>
    </row>
    <row r="469" spans="1:27">
      <c r="A469" s="296"/>
      <c r="B469" s="296"/>
      <c r="C469" s="296"/>
      <c r="D469" s="296"/>
      <c r="E469" s="296"/>
      <c r="F469" s="296"/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  <c r="X469" s="296"/>
      <c r="Y469" s="296"/>
      <c r="Z469" s="296"/>
      <c r="AA469" s="296"/>
    </row>
    <row r="470" spans="1:27">
      <c r="A470" s="296"/>
      <c r="B470" s="296"/>
      <c r="C470" s="296"/>
      <c r="D470" s="296"/>
      <c r="E470" s="296"/>
      <c r="F470" s="296"/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  <c r="X470" s="296"/>
      <c r="Y470" s="296"/>
      <c r="Z470" s="296"/>
      <c r="AA470" s="296"/>
    </row>
    <row r="471" spans="1:27">
      <c r="A471" s="296"/>
      <c r="B471" s="296"/>
      <c r="C471" s="296"/>
      <c r="D471" s="296"/>
      <c r="E471" s="296"/>
      <c r="F471" s="296"/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  <c r="X471" s="296"/>
      <c r="Y471" s="296"/>
      <c r="Z471" s="296"/>
      <c r="AA471" s="296"/>
    </row>
    <row r="472" spans="1:27">
      <c r="A472" s="296"/>
      <c r="B472" s="296"/>
      <c r="C472" s="296"/>
      <c r="D472" s="296"/>
      <c r="E472" s="296"/>
      <c r="F472" s="296"/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  <c r="X472" s="296"/>
      <c r="Y472" s="296"/>
      <c r="Z472" s="296"/>
      <c r="AA472" s="296"/>
    </row>
    <row r="473" spans="1:27">
      <c r="A473" s="296"/>
      <c r="B473" s="296"/>
      <c r="C473" s="296"/>
      <c r="D473" s="296"/>
      <c r="E473" s="296"/>
      <c r="F473" s="296"/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  <c r="X473" s="296"/>
      <c r="Y473" s="296"/>
      <c r="Z473" s="296"/>
      <c r="AA473" s="296"/>
    </row>
    <row r="474" spans="1:27">
      <c r="A474" s="296"/>
      <c r="B474" s="296"/>
      <c r="C474" s="296"/>
      <c r="D474" s="296"/>
      <c r="E474" s="296"/>
      <c r="F474" s="296"/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  <c r="X474" s="296"/>
      <c r="Y474" s="296"/>
      <c r="Z474" s="296"/>
      <c r="AA474" s="296"/>
    </row>
    <row r="475" spans="1:27">
      <c r="A475" s="296"/>
      <c r="B475" s="296"/>
      <c r="C475" s="296"/>
      <c r="D475" s="296"/>
      <c r="E475" s="296"/>
      <c r="F475" s="296"/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  <c r="X475" s="296"/>
      <c r="Y475" s="296"/>
      <c r="Z475" s="296"/>
      <c r="AA475" s="296"/>
    </row>
    <row r="476" spans="1:27">
      <c r="A476" s="296"/>
      <c r="B476" s="296"/>
      <c r="C476" s="296"/>
      <c r="D476" s="296"/>
      <c r="E476" s="296"/>
      <c r="F476" s="296"/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  <c r="X476" s="296"/>
      <c r="Y476" s="296"/>
      <c r="Z476" s="296"/>
      <c r="AA476" s="296"/>
    </row>
    <row r="477" spans="1:27">
      <c r="A477" s="296"/>
      <c r="B477" s="296"/>
      <c r="C477" s="296"/>
      <c r="D477" s="296"/>
      <c r="E477" s="296"/>
      <c r="F477" s="296"/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  <c r="X477" s="296"/>
      <c r="Y477" s="296"/>
      <c r="Z477" s="296"/>
      <c r="AA477" s="296"/>
    </row>
    <row r="478" spans="1:27">
      <c r="A478" s="296"/>
      <c r="B478" s="296"/>
      <c r="C478" s="296"/>
      <c r="D478" s="296"/>
      <c r="E478" s="296"/>
      <c r="F478" s="296"/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  <c r="X478" s="296"/>
      <c r="Y478" s="296"/>
      <c r="Z478" s="296"/>
      <c r="AA478" s="296"/>
    </row>
    <row r="479" spans="1:27">
      <c r="A479" s="296"/>
      <c r="B479" s="296"/>
      <c r="C479" s="296"/>
      <c r="D479" s="296"/>
      <c r="E479" s="296"/>
      <c r="F479" s="296"/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  <c r="X479" s="296"/>
      <c r="Y479" s="296"/>
      <c r="Z479" s="296"/>
      <c r="AA479" s="296"/>
    </row>
    <row r="480" spans="1:27">
      <c r="A480" s="296"/>
      <c r="B480" s="296"/>
      <c r="C480" s="296"/>
      <c r="D480" s="296"/>
      <c r="E480" s="296"/>
      <c r="F480" s="296"/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  <c r="X480" s="296"/>
      <c r="Y480" s="296"/>
      <c r="Z480" s="296"/>
      <c r="AA480" s="296"/>
    </row>
    <row r="481" spans="1:27">
      <c r="A481" s="296"/>
      <c r="B481" s="296"/>
      <c r="C481" s="296"/>
      <c r="D481" s="296"/>
      <c r="E481" s="296"/>
      <c r="F481" s="296"/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  <c r="X481" s="296"/>
      <c r="Y481" s="296"/>
      <c r="Z481" s="296"/>
      <c r="AA481" s="296"/>
    </row>
    <row r="482" spans="1:27">
      <c r="A482" s="296"/>
      <c r="B482" s="296"/>
      <c r="C482" s="296"/>
      <c r="D482" s="296"/>
      <c r="E482" s="296"/>
      <c r="F482" s="296"/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  <c r="X482" s="296"/>
      <c r="Y482" s="296"/>
      <c r="Z482" s="296"/>
      <c r="AA482" s="296"/>
    </row>
    <row r="483" spans="1:27">
      <c r="A483" s="296"/>
      <c r="B483" s="296"/>
      <c r="C483" s="296"/>
      <c r="D483" s="296"/>
      <c r="E483" s="296"/>
      <c r="F483" s="296"/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  <c r="X483" s="296"/>
      <c r="Y483" s="296"/>
      <c r="Z483" s="296"/>
      <c r="AA483" s="296"/>
    </row>
    <row r="484" spans="1:27">
      <c r="A484" s="296"/>
      <c r="B484" s="296"/>
      <c r="C484" s="296"/>
      <c r="D484" s="296"/>
      <c r="E484" s="296"/>
      <c r="F484" s="296"/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  <c r="X484" s="296"/>
      <c r="Y484" s="296"/>
      <c r="Z484" s="296"/>
      <c r="AA484" s="296"/>
    </row>
    <row r="485" spans="1:27">
      <c r="A485" s="296"/>
      <c r="B485" s="296"/>
      <c r="C485" s="296"/>
      <c r="D485" s="296"/>
      <c r="E485" s="296"/>
      <c r="F485" s="296"/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  <c r="X485" s="296"/>
      <c r="Y485" s="296"/>
      <c r="Z485" s="296"/>
      <c r="AA485" s="296"/>
    </row>
    <row r="486" spans="1:27">
      <c r="A486" s="296"/>
      <c r="B486" s="296"/>
      <c r="C486" s="296"/>
      <c r="D486" s="296"/>
      <c r="E486" s="296"/>
      <c r="F486" s="296"/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  <c r="X486" s="296"/>
      <c r="Y486" s="296"/>
      <c r="Z486" s="296"/>
      <c r="AA486" s="296"/>
    </row>
    <row r="487" spans="1:27">
      <c r="A487" s="296"/>
      <c r="B487" s="296"/>
      <c r="C487" s="296"/>
      <c r="D487" s="296"/>
      <c r="E487" s="296"/>
      <c r="F487" s="296"/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  <c r="X487" s="296"/>
      <c r="Y487" s="296"/>
      <c r="Z487" s="296"/>
      <c r="AA487" s="296"/>
    </row>
    <row r="488" spans="1:27">
      <c r="A488" s="296"/>
      <c r="B488" s="296"/>
      <c r="C488" s="296"/>
      <c r="D488" s="296"/>
      <c r="E488" s="296"/>
      <c r="F488" s="296"/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  <c r="X488" s="296"/>
      <c r="Y488" s="296"/>
      <c r="Z488" s="296"/>
      <c r="AA488" s="296"/>
    </row>
    <row r="489" spans="1:27">
      <c r="A489" s="296"/>
      <c r="B489" s="296"/>
      <c r="C489" s="296"/>
      <c r="D489" s="296"/>
      <c r="E489" s="296"/>
      <c r="F489" s="296"/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  <c r="X489" s="296"/>
      <c r="Y489" s="296"/>
      <c r="Z489" s="296"/>
      <c r="AA489" s="296"/>
    </row>
    <row r="490" spans="1:27">
      <c r="A490" s="296"/>
      <c r="B490" s="296"/>
      <c r="C490" s="296"/>
      <c r="D490" s="296"/>
      <c r="E490" s="296"/>
      <c r="F490" s="296"/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  <c r="X490" s="296"/>
      <c r="Y490" s="296"/>
      <c r="Z490" s="296"/>
      <c r="AA490" s="296"/>
    </row>
    <row r="491" spans="1:27">
      <c r="A491" s="296"/>
      <c r="B491" s="296"/>
      <c r="C491" s="296"/>
      <c r="D491" s="296"/>
      <c r="E491" s="296"/>
      <c r="F491" s="296"/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  <c r="X491" s="296"/>
      <c r="Y491" s="296"/>
      <c r="Z491" s="296"/>
      <c r="AA491" s="296"/>
    </row>
    <row r="492" spans="1:27">
      <c r="A492" s="296"/>
      <c r="B492" s="296"/>
      <c r="C492" s="296"/>
      <c r="D492" s="296"/>
      <c r="E492" s="296"/>
      <c r="F492" s="296"/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  <c r="X492" s="296"/>
      <c r="Y492" s="296"/>
      <c r="Z492" s="296"/>
      <c r="AA492" s="296"/>
    </row>
    <row r="493" spans="1:27">
      <c r="A493" s="296"/>
      <c r="B493" s="296"/>
      <c r="C493" s="296"/>
      <c r="D493" s="296"/>
      <c r="E493" s="296"/>
      <c r="F493" s="296"/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  <c r="X493" s="296"/>
      <c r="Y493" s="296"/>
      <c r="Z493" s="296"/>
      <c r="AA493" s="296"/>
    </row>
    <row r="494" spans="1:27">
      <c r="A494" s="296"/>
      <c r="B494" s="296"/>
      <c r="C494" s="296"/>
      <c r="D494" s="296"/>
      <c r="E494" s="296"/>
      <c r="F494" s="296"/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  <c r="X494" s="296"/>
      <c r="Y494" s="296"/>
      <c r="Z494" s="296"/>
      <c r="AA494" s="296"/>
    </row>
    <row r="495" spans="1:27">
      <c r="A495" s="296"/>
      <c r="B495" s="296"/>
      <c r="C495" s="296"/>
      <c r="D495" s="296"/>
      <c r="E495" s="296"/>
      <c r="F495" s="296"/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  <c r="X495" s="296"/>
      <c r="Y495" s="296"/>
      <c r="Z495" s="296"/>
      <c r="AA495" s="296"/>
    </row>
    <row r="496" spans="1:27">
      <c r="A496" s="296"/>
      <c r="B496" s="296"/>
      <c r="C496" s="296"/>
      <c r="D496" s="296"/>
      <c r="E496" s="296"/>
      <c r="F496" s="296"/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  <c r="X496" s="296"/>
      <c r="Y496" s="296"/>
      <c r="Z496" s="296"/>
      <c r="AA496" s="296"/>
    </row>
    <row r="497" spans="1:27">
      <c r="A497" s="296"/>
      <c r="B497" s="296"/>
      <c r="C497" s="296"/>
      <c r="D497" s="296"/>
      <c r="E497" s="296"/>
      <c r="F497" s="296"/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  <c r="X497" s="296"/>
      <c r="Y497" s="296"/>
      <c r="Z497" s="296"/>
      <c r="AA497" s="296"/>
    </row>
    <row r="498" spans="1:27">
      <c r="A498" s="296"/>
      <c r="B498" s="296"/>
      <c r="C498" s="296"/>
      <c r="D498" s="296"/>
      <c r="E498" s="296"/>
      <c r="F498" s="296"/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  <c r="X498" s="296"/>
      <c r="Y498" s="296"/>
      <c r="Z498" s="296"/>
      <c r="AA498" s="296"/>
    </row>
    <row r="499" spans="1:27">
      <c r="A499" s="296"/>
      <c r="B499" s="296"/>
      <c r="C499" s="296"/>
      <c r="D499" s="296"/>
      <c r="E499" s="296"/>
      <c r="F499" s="296"/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  <c r="X499" s="296"/>
      <c r="Y499" s="296"/>
      <c r="Z499" s="296"/>
      <c r="AA499" s="296"/>
    </row>
    <row r="500" spans="1:27">
      <c r="A500" s="296"/>
      <c r="B500" s="296"/>
      <c r="C500" s="296"/>
      <c r="D500" s="296"/>
      <c r="E500" s="296"/>
      <c r="F500" s="296"/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  <c r="X500" s="296"/>
      <c r="Y500" s="296"/>
      <c r="Z500" s="296"/>
      <c r="AA500" s="296"/>
    </row>
    <row r="501" spans="1:27">
      <c r="A501" s="296"/>
      <c r="B501" s="296"/>
      <c r="C501" s="296"/>
      <c r="D501" s="296"/>
      <c r="E501" s="296"/>
      <c r="F501" s="296"/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  <c r="X501" s="296"/>
      <c r="Y501" s="296"/>
      <c r="Z501" s="296"/>
      <c r="AA501" s="296"/>
    </row>
    <row r="502" spans="1:27">
      <c r="A502" s="296"/>
      <c r="B502" s="296"/>
      <c r="C502" s="296"/>
      <c r="D502" s="296"/>
      <c r="E502" s="296"/>
      <c r="F502" s="296"/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</row>
    <row r="503" spans="1:27">
      <c r="A503" s="296"/>
      <c r="B503" s="296"/>
      <c r="C503" s="296"/>
      <c r="D503" s="296"/>
      <c r="E503" s="296"/>
      <c r="F503" s="296"/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</row>
    <row r="504" spans="1:27">
      <c r="A504" s="296"/>
      <c r="B504" s="296"/>
      <c r="C504" s="296"/>
      <c r="D504" s="296"/>
      <c r="E504" s="296"/>
      <c r="F504" s="296"/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  <c r="X504" s="296"/>
      <c r="Y504" s="296"/>
      <c r="Z504" s="296"/>
      <c r="AA504" s="296"/>
    </row>
    <row r="505" spans="1:27">
      <c r="A505" s="296"/>
      <c r="B505" s="296"/>
      <c r="C505" s="296"/>
      <c r="D505" s="296"/>
      <c r="E505" s="296"/>
      <c r="F505" s="296"/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  <c r="X505" s="296"/>
      <c r="Y505" s="296"/>
      <c r="Z505" s="296"/>
      <c r="AA505" s="296"/>
    </row>
    <row r="506" spans="1:27">
      <c r="A506" s="296"/>
      <c r="B506" s="296"/>
      <c r="C506" s="296"/>
      <c r="D506" s="296"/>
      <c r="E506" s="296"/>
      <c r="F506" s="296"/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  <c r="X506" s="296"/>
      <c r="Y506" s="296"/>
      <c r="Z506" s="296"/>
      <c r="AA506" s="296"/>
    </row>
    <row r="507" spans="1:27">
      <c r="A507" s="296"/>
      <c r="B507" s="296"/>
      <c r="C507" s="296"/>
      <c r="D507" s="296"/>
      <c r="E507" s="296"/>
      <c r="F507" s="296"/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  <c r="X507" s="296"/>
      <c r="Y507" s="296"/>
      <c r="Z507" s="296"/>
      <c r="AA507" s="296"/>
    </row>
    <row r="508" spans="1:27">
      <c r="A508" s="296"/>
      <c r="B508" s="296"/>
      <c r="C508" s="296"/>
      <c r="D508" s="296"/>
      <c r="E508" s="296"/>
      <c r="F508" s="296"/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  <c r="X508" s="296"/>
      <c r="Y508" s="296"/>
      <c r="Z508" s="296"/>
      <c r="AA508" s="296"/>
    </row>
    <row r="509" spans="1:27">
      <c r="A509" s="296"/>
      <c r="B509" s="296"/>
      <c r="C509" s="296"/>
      <c r="D509" s="296"/>
      <c r="E509" s="296"/>
      <c r="F509" s="296"/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  <c r="X509" s="296"/>
      <c r="Y509" s="296"/>
      <c r="Z509" s="296"/>
      <c r="AA509" s="296"/>
    </row>
    <row r="510" spans="1:27">
      <c r="A510" s="296"/>
      <c r="B510" s="296"/>
      <c r="C510" s="296"/>
      <c r="D510" s="296"/>
      <c r="E510" s="296"/>
      <c r="F510" s="296"/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  <c r="X510" s="296"/>
      <c r="Y510" s="296"/>
      <c r="Z510" s="296"/>
      <c r="AA510" s="296"/>
    </row>
    <row r="511" spans="1:27">
      <c r="A511" s="296"/>
      <c r="B511" s="296"/>
      <c r="C511" s="296"/>
      <c r="D511" s="296"/>
      <c r="E511" s="296"/>
      <c r="F511" s="296"/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  <c r="X511" s="296"/>
      <c r="Y511" s="296"/>
      <c r="Z511" s="296"/>
      <c r="AA511" s="296"/>
    </row>
    <row r="512" spans="1:27">
      <c r="A512" s="296"/>
      <c r="B512" s="296"/>
      <c r="C512" s="296"/>
      <c r="D512" s="296"/>
      <c r="E512" s="296"/>
      <c r="F512" s="296"/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  <c r="X512" s="296"/>
      <c r="Y512" s="296"/>
      <c r="Z512" s="296"/>
      <c r="AA512" s="296"/>
    </row>
    <row r="513" spans="1:27">
      <c r="A513" s="296"/>
      <c r="B513" s="296"/>
      <c r="C513" s="296"/>
      <c r="D513" s="296"/>
      <c r="E513" s="296"/>
      <c r="F513" s="296"/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  <c r="X513" s="296"/>
      <c r="Y513" s="296"/>
      <c r="Z513" s="296"/>
      <c r="AA513" s="296"/>
    </row>
    <row r="514" spans="1:27">
      <c r="A514" s="296"/>
      <c r="B514" s="296"/>
      <c r="C514" s="296"/>
      <c r="D514" s="296"/>
      <c r="E514" s="296"/>
      <c r="F514" s="296"/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  <c r="X514" s="296"/>
      <c r="Y514" s="296"/>
      <c r="Z514" s="296"/>
      <c r="AA514" s="296"/>
    </row>
    <row r="515" spans="1:27">
      <c r="A515" s="296"/>
      <c r="B515" s="296"/>
      <c r="C515" s="296"/>
      <c r="D515" s="296"/>
      <c r="E515" s="296"/>
      <c r="F515" s="296"/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  <c r="X515" s="296"/>
      <c r="Y515" s="296"/>
      <c r="Z515" s="296"/>
      <c r="AA515" s="296"/>
    </row>
    <row r="516" spans="1:27">
      <c r="A516" s="296"/>
      <c r="B516" s="296"/>
      <c r="C516" s="296"/>
      <c r="D516" s="296"/>
      <c r="E516" s="296"/>
      <c r="F516" s="296"/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  <c r="X516" s="296"/>
      <c r="Y516" s="296"/>
      <c r="Z516" s="296"/>
      <c r="AA516" s="296"/>
    </row>
    <row r="517" spans="1:27">
      <c r="A517" s="296"/>
      <c r="B517" s="296"/>
      <c r="C517" s="296"/>
      <c r="D517" s="296"/>
      <c r="E517" s="296"/>
      <c r="F517" s="296"/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  <c r="X517" s="296"/>
      <c r="Y517" s="296"/>
      <c r="Z517" s="296"/>
      <c r="AA517" s="296"/>
    </row>
    <row r="518" spans="1:27">
      <c r="A518" s="296"/>
      <c r="B518" s="296"/>
      <c r="C518" s="296"/>
      <c r="D518" s="296"/>
      <c r="E518" s="296"/>
      <c r="F518" s="296"/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296"/>
    </row>
    <row r="519" spans="1:27">
      <c r="A519" s="296"/>
      <c r="B519" s="296"/>
      <c r="C519" s="296"/>
      <c r="D519" s="296"/>
      <c r="E519" s="296"/>
      <c r="F519" s="296"/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296"/>
    </row>
    <row r="520" spans="1:27">
      <c r="A520" s="296"/>
      <c r="B520" s="296"/>
      <c r="C520" s="296"/>
      <c r="D520" s="296"/>
      <c r="E520" s="296"/>
      <c r="F520" s="296"/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296"/>
    </row>
    <row r="521" spans="1:27">
      <c r="A521" s="296"/>
      <c r="B521" s="296"/>
      <c r="C521" s="296"/>
      <c r="D521" s="296"/>
      <c r="E521" s="296"/>
      <c r="F521" s="296"/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  <c r="X521" s="296"/>
      <c r="Y521" s="296"/>
      <c r="Z521" s="296"/>
      <c r="AA521" s="296"/>
    </row>
    <row r="522" spans="1:27">
      <c r="A522" s="296"/>
      <c r="B522" s="296"/>
      <c r="C522" s="296"/>
      <c r="D522" s="296"/>
      <c r="E522" s="296"/>
      <c r="F522" s="296"/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  <c r="X522" s="296"/>
      <c r="Y522" s="296"/>
      <c r="Z522" s="296"/>
      <c r="AA522" s="296"/>
    </row>
    <row r="523" spans="1:27">
      <c r="A523" s="296"/>
      <c r="B523" s="296"/>
      <c r="C523" s="296"/>
      <c r="D523" s="296"/>
      <c r="E523" s="296"/>
      <c r="F523" s="296"/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  <c r="X523" s="296"/>
      <c r="Y523" s="296"/>
      <c r="Z523" s="296"/>
      <c r="AA523" s="296"/>
    </row>
    <row r="524" spans="1:27">
      <c r="A524" s="296"/>
      <c r="B524" s="296"/>
      <c r="C524" s="296"/>
      <c r="D524" s="296"/>
      <c r="E524" s="296"/>
      <c r="F524" s="296"/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  <c r="X524" s="296"/>
      <c r="Y524" s="296"/>
      <c r="Z524" s="296"/>
      <c r="AA524" s="296"/>
    </row>
    <row r="525" spans="1:27">
      <c r="A525" s="296"/>
      <c r="B525" s="296"/>
      <c r="C525" s="296"/>
      <c r="D525" s="296"/>
      <c r="E525" s="296"/>
      <c r="F525" s="296"/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  <c r="X525" s="296"/>
      <c r="Y525" s="296"/>
      <c r="Z525" s="296"/>
      <c r="AA525" s="296"/>
    </row>
    <row r="526" spans="1:27">
      <c r="A526" s="296"/>
      <c r="B526" s="296"/>
      <c r="C526" s="296"/>
      <c r="D526" s="296"/>
      <c r="E526" s="296"/>
      <c r="F526" s="296"/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  <c r="X526" s="296"/>
      <c r="Y526" s="296"/>
      <c r="Z526" s="296"/>
      <c r="AA526" s="296"/>
    </row>
    <row r="527" spans="1:27">
      <c r="A527" s="296"/>
      <c r="B527" s="296"/>
      <c r="C527" s="296"/>
      <c r="D527" s="296"/>
      <c r="E527" s="296"/>
      <c r="F527" s="296"/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  <c r="X527" s="296"/>
      <c r="Y527" s="296"/>
      <c r="Z527" s="296"/>
      <c r="AA527" s="296"/>
    </row>
    <row r="528" spans="1:27">
      <c r="A528" s="296"/>
      <c r="B528" s="296"/>
      <c r="C528" s="296"/>
      <c r="D528" s="296"/>
      <c r="E528" s="296"/>
      <c r="F528" s="296"/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  <c r="X528" s="296"/>
      <c r="Y528" s="296"/>
      <c r="Z528" s="296"/>
      <c r="AA528" s="296"/>
    </row>
    <row r="529" spans="1:27">
      <c r="A529" s="296"/>
      <c r="B529" s="296"/>
      <c r="C529" s="296"/>
      <c r="D529" s="296"/>
      <c r="E529" s="296"/>
      <c r="F529" s="296"/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  <c r="X529" s="296"/>
      <c r="Y529" s="296"/>
      <c r="Z529" s="296"/>
      <c r="AA529" s="296"/>
    </row>
    <row r="530" spans="1:27">
      <c r="A530" s="296"/>
      <c r="B530" s="296"/>
      <c r="C530" s="296"/>
      <c r="D530" s="296"/>
      <c r="E530" s="296"/>
      <c r="F530" s="296"/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  <c r="X530" s="296"/>
      <c r="Y530" s="296"/>
      <c r="Z530" s="296"/>
      <c r="AA530" s="296"/>
    </row>
    <row r="531" spans="1:27">
      <c r="A531" s="296"/>
      <c r="B531" s="296"/>
      <c r="C531" s="296"/>
      <c r="D531" s="296"/>
      <c r="E531" s="296"/>
      <c r="F531" s="296"/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  <c r="X531" s="296"/>
      <c r="Y531" s="296"/>
      <c r="Z531" s="296"/>
      <c r="AA531" s="296"/>
    </row>
    <row r="532" spans="1:27">
      <c r="A532" s="296"/>
      <c r="B532" s="296"/>
      <c r="C532" s="296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  <c r="X532" s="296"/>
      <c r="Y532" s="296"/>
      <c r="Z532" s="296"/>
      <c r="AA532" s="296"/>
    </row>
    <row r="533" spans="1:27">
      <c r="A533" s="296"/>
      <c r="B533" s="296"/>
      <c r="C533" s="296"/>
      <c r="D533" s="296"/>
      <c r="E533" s="296"/>
      <c r="F533" s="296"/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  <c r="X533" s="296"/>
      <c r="Y533" s="296"/>
      <c r="Z533" s="296"/>
      <c r="AA533" s="296"/>
    </row>
    <row r="534" spans="1:27">
      <c r="A534" s="296"/>
      <c r="B534" s="296"/>
      <c r="C534" s="296"/>
      <c r="D534" s="296"/>
      <c r="E534" s="296"/>
      <c r="F534" s="296"/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  <c r="X534" s="296"/>
      <c r="Y534" s="296"/>
      <c r="Z534" s="296"/>
      <c r="AA534" s="296"/>
    </row>
    <row r="535" spans="1:27">
      <c r="A535" s="296"/>
      <c r="B535" s="296"/>
      <c r="C535" s="296"/>
      <c r="D535" s="296"/>
      <c r="E535" s="296"/>
      <c r="F535" s="296"/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  <c r="Z535" s="296"/>
      <c r="AA535" s="296"/>
    </row>
    <row r="536" spans="1:27">
      <c r="A536" s="296"/>
      <c r="B536" s="296"/>
      <c r="C536" s="296"/>
      <c r="D536" s="296"/>
      <c r="E536" s="296"/>
      <c r="F536" s="296"/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  <c r="X536" s="296"/>
      <c r="Y536" s="296"/>
      <c r="Z536" s="296"/>
      <c r="AA536" s="296"/>
    </row>
    <row r="537" spans="1:27">
      <c r="A537" s="296"/>
      <c r="B537" s="296"/>
      <c r="C537" s="296"/>
      <c r="D537" s="296"/>
      <c r="E537" s="296"/>
      <c r="F537" s="296"/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  <c r="X537" s="296"/>
      <c r="Y537" s="296"/>
      <c r="Z537" s="296"/>
      <c r="AA537" s="296"/>
    </row>
    <row r="538" spans="1:27">
      <c r="A538" s="296"/>
      <c r="B538" s="296"/>
      <c r="C538" s="296"/>
      <c r="D538" s="296"/>
      <c r="E538" s="296"/>
      <c r="F538" s="296"/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</row>
    <row r="539" spans="1:27">
      <c r="A539" s="296"/>
      <c r="B539" s="296"/>
      <c r="C539" s="296"/>
      <c r="D539" s="296"/>
      <c r="E539" s="296"/>
      <c r="F539" s="296"/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</row>
    <row r="540" spans="1:27">
      <c r="A540" s="296"/>
      <c r="B540" s="296"/>
      <c r="C540" s="296"/>
      <c r="D540" s="296"/>
      <c r="E540" s="296"/>
      <c r="F540" s="296"/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</row>
    <row r="541" spans="1:27">
      <c r="A541" s="296"/>
      <c r="B541" s="296"/>
      <c r="C541" s="296"/>
      <c r="D541" s="296"/>
      <c r="E541" s="296"/>
      <c r="F541" s="296"/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</row>
    <row r="542" spans="1:27">
      <c r="A542" s="296"/>
      <c r="B542" s="296"/>
      <c r="C542" s="296"/>
      <c r="D542" s="296"/>
      <c r="E542" s="296"/>
      <c r="F542" s="296"/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</row>
    <row r="543" spans="1:27">
      <c r="A543" s="296"/>
      <c r="B543" s="296"/>
      <c r="C543" s="296"/>
      <c r="D543" s="296"/>
      <c r="E543" s="296"/>
      <c r="F543" s="296"/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  <c r="X543" s="296"/>
      <c r="Y543" s="296"/>
      <c r="Z543" s="296"/>
      <c r="AA543" s="296"/>
    </row>
    <row r="544" spans="1:27">
      <c r="A544" s="296"/>
      <c r="B544" s="296"/>
      <c r="C544" s="296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</row>
    <row r="545" spans="1:27">
      <c r="A545" s="296"/>
      <c r="B545" s="296"/>
      <c r="C545" s="296"/>
      <c r="D545" s="296"/>
      <c r="E545" s="296"/>
      <c r="F545" s="296"/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  <c r="X545" s="296"/>
      <c r="Y545" s="296"/>
      <c r="Z545" s="296"/>
      <c r="AA545" s="296"/>
    </row>
    <row r="546" spans="1:27">
      <c r="A546" s="296"/>
      <c r="B546" s="296"/>
      <c r="C546" s="296"/>
      <c r="D546" s="296"/>
      <c r="E546" s="296"/>
      <c r="F546" s="296"/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  <c r="X546" s="296"/>
      <c r="Y546" s="296"/>
      <c r="Z546" s="296"/>
      <c r="AA546" s="296"/>
    </row>
    <row r="547" spans="1:27">
      <c r="A547" s="296"/>
      <c r="B547" s="296"/>
      <c r="C547" s="296"/>
      <c r="D547" s="296"/>
      <c r="E547" s="296"/>
      <c r="F547" s="296"/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  <c r="X547" s="296"/>
      <c r="Y547" s="296"/>
      <c r="Z547" s="296"/>
      <c r="AA547" s="296"/>
    </row>
    <row r="548" spans="1:27">
      <c r="A548" s="296"/>
      <c r="B548" s="296"/>
      <c r="C548" s="296"/>
      <c r="D548" s="296"/>
      <c r="E548" s="296"/>
      <c r="F548" s="296"/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  <c r="X548" s="296"/>
      <c r="Y548" s="296"/>
      <c r="Z548" s="296"/>
      <c r="AA548" s="296"/>
    </row>
    <row r="549" spans="1:27">
      <c r="A549" s="296"/>
      <c r="B549" s="296"/>
      <c r="C549" s="296"/>
      <c r="D549" s="296"/>
      <c r="E549" s="296"/>
      <c r="F549" s="296"/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  <c r="X549" s="296"/>
      <c r="Y549" s="296"/>
      <c r="Z549" s="296"/>
      <c r="AA549" s="296"/>
    </row>
    <row r="550" spans="1:27">
      <c r="A550" s="296"/>
      <c r="B550" s="296"/>
      <c r="C550" s="296"/>
      <c r="D550" s="296"/>
      <c r="E550" s="296"/>
      <c r="F550" s="296"/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  <c r="X550" s="296"/>
      <c r="Y550" s="296"/>
      <c r="Z550" s="296"/>
      <c r="AA550" s="296"/>
    </row>
    <row r="551" spans="1:27">
      <c r="A551" s="296"/>
      <c r="B551" s="296"/>
      <c r="C551" s="296"/>
      <c r="D551" s="296"/>
      <c r="E551" s="296"/>
      <c r="F551" s="296"/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  <c r="X551" s="296"/>
      <c r="Y551" s="296"/>
      <c r="Z551" s="296"/>
      <c r="AA551" s="296"/>
    </row>
    <row r="552" spans="1:27">
      <c r="A552" s="296"/>
      <c r="B552" s="296"/>
      <c r="C552" s="296"/>
      <c r="D552" s="296"/>
      <c r="E552" s="296"/>
      <c r="F552" s="296"/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  <c r="X552" s="296"/>
      <c r="Y552" s="296"/>
      <c r="Z552" s="296"/>
      <c r="AA552" s="296"/>
    </row>
    <row r="553" spans="1:27">
      <c r="A553" s="296"/>
      <c r="B553" s="296"/>
      <c r="C553" s="296"/>
      <c r="D553" s="296"/>
      <c r="E553" s="296"/>
      <c r="F553" s="296"/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  <c r="X553" s="296"/>
      <c r="Y553" s="296"/>
      <c r="Z553" s="296"/>
      <c r="AA553" s="296"/>
    </row>
    <row r="554" spans="1:27">
      <c r="A554" s="296"/>
      <c r="B554" s="296"/>
      <c r="C554" s="296"/>
      <c r="D554" s="296"/>
      <c r="E554" s="296"/>
      <c r="F554" s="296"/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  <c r="X554" s="296"/>
      <c r="Y554" s="296"/>
      <c r="Z554" s="296"/>
      <c r="AA554" s="296"/>
    </row>
    <row r="555" spans="1:27">
      <c r="A555" s="296"/>
      <c r="B555" s="296"/>
      <c r="C555" s="296"/>
      <c r="D555" s="296"/>
      <c r="E555" s="296"/>
      <c r="F555" s="296"/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  <c r="X555" s="296"/>
      <c r="Y555" s="296"/>
      <c r="Z555" s="296"/>
      <c r="AA555" s="296"/>
    </row>
    <row r="556" spans="1:27">
      <c r="A556" s="296"/>
      <c r="B556" s="296"/>
      <c r="C556" s="296"/>
      <c r="D556" s="296"/>
      <c r="E556" s="296"/>
      <c r="F556" s="296"/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</row>
    <row r="557" spans="1:27">
      <c r="A557" s="296"/>
      <c r="B557" s="296"/>
      <c r="C557" s="296"/>
      <c r="D557" s="296"/>
      <c r="E557" s="296"/>
      <c r="F557" s="296"/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</row>
    <row r="558" spans="1:27">
      <c r="A558" s="296"/>
      <c r="B558" s="296"/>
      <c r="C558" s="296"/>
      <c r="D558" s="296"/>
      <c r="E558" s="296"/>
      <c r="F558" s="296"/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</row>
    <row r="559" spans="1:27">
      <c r="A559" s="296"/>
      <c r="B559" s="296"/>
      <c r="C559" s="296"/>
      <c r="D559" s="296"/>
      <c r="E559" s="296"/>
      <c r="F559" s="296"/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</row>
    <row r="560" spans="1:27">
      <c r="A560" s="296"/>
      <c r="B560" s="296"/>
      <c r="C560" s="296"/>
      <c r="D560" s="296"/>
      <c r="E560" s="296"/>
      <c r="F560" s="296"/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</row>
    <row r="561" spans="1:27">
      <c r="A561" s="296"/>
      <c r="B561" s="296"/>
      <c r="C561" s="296"/>
      <c r="D561" s="296"/>
      <c r="E561" s="296"/>
      <c r="F561" s="296"/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</row>
    <row r="562" spans="1:27">
      <c r="A562" s="296"/>
      <c r="B562" s="296"/>
      <c r="C562" s="296"/>
      <c r="D562" s="296"/>
      <c r="E562" s="296"/>
      <c r="F562" s="296"/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</row>
    <row r="563" spans="1:27">
      <c r="A563" s="296"/>
      <c r="B563" s="296"/>
      <c r="C563" s="296"/>
      <c r="D563" s="296"/>
      <c r="E563" s="296"/>
      <c r="F563" s="296"/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</row>
    <row r="564" spans="1:27">
      <c r="A564" s="296"/>
      <c r="B564" s="296"/>
      <c r="C564" s="296"/>
      <c r="D564" s="296"/>
      <c r="E564" s="296"/>
      <c r="F564" s="296"/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</row>
    <row r="565" spans="1:27">
      <c r="A565" s="296"/>
      <c r="B565" s="296"/>
      <c r="C565" s="296"/>
      <c r="D565" s="296"/>
      <c r="E565" s="296"/>
      <c r="F565" s="296"/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</row>
    <row r="566" spans="1:27">
      <c r="A566" s="296"/>
      <c r="B566" s="296"/>
      <c r="C566" s="296"/>
      <c r="D566" s="296"/>
      <c r="E566" s="296"/>
      <c r="F566" s="296"/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</row>
    <row r="567" spans="1:27">
      <c r="A567" s="296"/>
      <c r="B567" s="296"/>
      <c r="C567" s="296"/>
      <c r="D567" s="296"/>
      <c r="E567" s="296"/>
      <c r="F567" s="296"/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</row>
    <row r="568" spans="1:27">
      <c r="A568" s="296"/>
      <c r="B568" s="296"/>
      <c r="C568" s="296"/>
      <c r="D568" s="296"/>
      <c r="E568" s="296"/>
      <c r="F568" s="296"/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</row>
    <row r="569" spans="1:27">
      <c r="A569" s="296"/>
      <c r="B569" s="296"/>
      <c r="C569" s="296"/>
      <c r="D569" s="296"/>
      <c r="E569" s="296"/>
      <c r="F569" s="296"/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</row>
    <row r="570" spans="1:27">
      <c r="A570" s="296"/>
      <c r="B570" s="296"/>
      <c r="C570" s="296"/>
      <c r="D570" s="296"/>
      <c r="E570" s="296"/>
      <c r="F570" s="296"/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</row>
    <row r="571" spans="1:27">
      <c r="A571" s="296"/>
      <c r="B571" s="296"/>
      <c r="C571" s="296"/>
      <c r="D571" s="296"/>
      <c r="E571" s="296"/>
      <c r="F571" s="296"/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</row>
    <row r="572" spans="1:27">
      <c r="A572" s="296"/>
      <c r="B572" s="296"/>
      <c r="C572" s="296"/>
      <c r="D572" s="296"/>
      <c r="E572" s="296"/>
      <c r="F572" s="296"/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</row>
    <row r="573" spans="1:27">
      <c r="A573" s="296"/>
      <c r="B573" s="296"/>
      <c r="C573" s="296"/>
      <c r="D573" s="296"/>
      <c r="E573" s="296"/>
      <c r="F573" s="296"/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</row>
    <row r="574" spans="1:27">
      <c r="A574" s="296"/>
      <c r="B574" s="296"/>
      <c r="C574" s="296"/>
      <c r="D574" s="296"/>
      <c r="E574" s="296"/>
      <c r="F574" s="296"/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</row>
    <row r="575" spans="1:27">
      <c r="A575" s="296"/>
      <c r="B575" s="296"/>
      <c r="C575" s="296"/>
      <c r="D575" s="296"/>
      <c r="E575" s="296"/>
      <c r="F575" s="296"/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</row>
    <row r="576" spans="1:27">
      <c r="A576" s="296"/>
      <c r="B576" s="296"/>
      <c r="C576" s="296"/>
      <c r="D576" s="296"/>
      <c r="E576" s="296"/>
      <c r="F576" s="296"/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</row>
    <row r="577" spans="1:27">
      <c r="A577" s="296"/>
      <c r="B577" s="296"/>
      <c r="C577" s="296"/>
      <c r="D577" s="296"/>
      <c r="E577" s="296"/>
      <c r="F577" s="296"/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</row>
    <row r="578" spans="1:27">
      <c r="A578" s="296"/>
      <c r="B578" s="296"/>
      <c r="C578" s="296"/>
      <c r="D578" s="296"/>
      <c r="E578" s="296"/>
      <c r="F578" s="296"/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</row>
    <row r="579" spans="1:27">
      <c r="A579" s="296"/>
      <c r="B579" s="296"/>
      <c r="C579" s="296"/>
      <c r="D579" s="296"/>
      <c r="E579" s="296"/>
      <c r="F579" s="296"/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</row>
    <row r="580" spans="1:27">
      <c r="A580" s="296"/>
      <c r="B580" s="296"/>
      <c r="C580" s="296"/>
      <c r="D580" s="296"/>
      <c r="E580" s="296"/>
      <c r="F580" s="296"/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</row>
    <row r="581" spans="1:27">
      <c r="A581" s="296"/>
      <c r="B581" s="296"/>
      <c r="C581" s="296"/>
      <c r="D581" s="296"/>
      <c r="E581" s="296"/>
      <c r="F581" s="296"/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</row>
    <row r="582" spans="1:27">
      <c r="A582" s="296"/>
      <c r="B582" s="296"/>
      <c r="C582" s="296"/>
      <c r="D582" s="296"/>
      <c r="E582" s="296"/>
      <c r="F582" s="296"/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</row>
    <row r="583" spans="1:27">
      <c r="A583" s="296"/>
      <c r="B583" s="296"/>
      <c r="C583" s="296"/>
      <c r="D583" s="296"/>
      <c r="E583" s="296"/>
      <c r="F583" s="296"/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</row>
    <row r="584" spans="1:27">
      <c r="A584" s="296"/>
      <c r="B584" s="296"/>
      <c r="C584" s="296"/>
      <c r="D584" s="296"/>
      <c r="E584" s="296"/>
      <c r="F584" s="296"/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</row>
    <row r="585" spans="1:27">
      <c r="A585" s="296"/>
      <c r="B585" s="296"/>
      <c r="C585" s="296"/>
      <c r="D585" s="296"/>
      <c r="E585" s="296"/>
      <c r="F585" s="296"/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</row>
    <row r="586" spans="1:27">
      <c r="A586" s="296"/>
      <c r="B586" s="296"/>
      <c r="C586" s="296"/>
      <c r="D586" s="296"/>
      <c r="E586" s="296"/>
      <c r="F586" s="296"/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</row>
    <row r="587" spans="1:27">
      <c r="A587" s="296"/>
      <c r="B587" s="296"/>
      <c r="C587" s="296"/>
      <c r="D587" s="296"/>
      <c r="E587" s="296"/>
      <c r="F587" s="296"/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</row>
    <row r="588" spans="1:27">
      <c r="A588" s="296"/>
      <c r="B588" s="296"/>
      <c r="C588" s="296"/>
      <c r="D588" s="296"/>
      <c r="E588" s="296"/>
      <c r="F588" s="296"/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</row>
    <row r="589" spans="1:27">
      <c r="A589" s="296"/>
      <c r="B589" s="296"/>
      <c r="C589" s="296"/>
      <c r="D589" s="296"/>
      <c r="E589" s="296"/>
      <c r="F589" s="296"/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</row>
    <row r="590" spans="1:27">
      <c r="A590" s="296"/>
      <c r="B590" s="296"/>
      <c r="C590" s="296"/>
      <c r="D590" s="296"/>
      <c r="E590" s="296"/>
      <c r="F590" s="296"/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</row>
    <row r="591" spans="1:27">
      <c r="A591" s="296"/>
      <c r="B591" s="296"/>
      <c r="C591" s="296"/>
      <c r="D591" s="296"/>
      <c r="E591" s="296"/>
      <c r="F591" s="296"/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</row>
    <row r="592" spans="1:27">
      <c r="A592" s="296"/>
      <c r="B592" s="296"/>
      <c r="C592" s="296"/>
      <c r="D592" s="296"/>
      <c r="E592" s="296"/>
      <c r="F592" s="296"/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</row>
    <row r="593" spans="1:27">
      <c r="A593" s="296"/>
      <c r="B593" s="296"/>
      <c r="C593" s="296"/>
      <c r="D593" s="296"/>
      <c r="E593" s="296"/>
      <c r="F593" s="296"/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</row>
    <row r="594" spans="1:27">
      <c r="A594" s="296"/>
      <c r="B594" s="296"/>
      <c r="C594" s="296"/>
      <c r="D594" s="296"/>
      <c r="E594" s="296"/>
      <c r="F594" s="296"/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</row>
    <row r="595" spans="1:27">
      <c r="A595" s="296"/>
      <c r="B595" s="296"/>
      <c r="C595" s="296"/>
      <c r="D595" s="296"/>
      <c r="E595" s="296"/>
      <c r="F595" s="296"/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</row>
    <row r="596" spans="1:27">
      <c r="A596" s="296"/>
      <c r="B596" s="296"/>
      <c r="C596" s="296"/>
      <c r="D596" s="296"/>
      <c r="E596" s="296"/>
      <c r="F596" s="296"/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</row>
    <row r="597" spans="1:27">
      <c r="A597" s="296"/>
      <c r="B597" s="296"/>
      <c r="C597" s="296"/>
      <c r="D597" s="296"/>
      <c r="E597" s="296"/>
      <c r="F597" s="296"/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</row>
    <row r="598" spans="1:27">
      <c r="A598" s="296"/>
      <c r="B598" s="296"/>
      <c r="C598" s="296"/>
      <c r="D598" s="296"/>
      <c r="E598" s="296"/>
      <c r="F598" s="296"/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</row>
    <row r="599" spans="1:27">
      <c r="A599" s="296"/>
      <c r="B599" s="296"/>
      <c r="C599" s="296"/>
      <c r="D599" s="296"/>
      <c r="E599" s="296"/>
      <c r="F599" s="296"/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</row>
    <row r="600" spans="1:27">
      <c r="A600" s="296"/>
      <c r="B600" s="296"/>
      <c r="C600" s="296"/>
      <c r="D600" s="296"/>
      <c r="E600" s="296"/>
      <c r="F600" s="296"/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</row>
    <row r="601" spans="1:27">
      <c r="A601" s="296"/>
      <c r="B601" s="296"/>
      <c r="C601" s="296"/>
      <c r="D601" s="296"/>
      <c r="E601" s="296"/>
      <c r="F601" s="296"/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</row>
    <row r="602" spans="1:27">
      <c r="A602" s="296"/>
      <c r="B602" s="296"/>
      <c r="C602" s="296"/>
      <c r="D602" s="296"/>
      <c r="E602" s="296"/>
      <c r="F602" s="296"/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</row>
    <row r="603" spans="1:27">
      <c r="A603" s="296"/>
      <c r="B603" s="296"/>
      <c r="C603" s="296"/>
      <c r="D603" s="296"/>
      <c r="E603" s="296"/>
      <c r="F603" s="296"/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</row>
    <row r="604" spans="1:27">
      <c r="A604" s="296"/>
      <c r="B604" s="296"/>
      <c r="C604" s="296"/>
      <c r="D604" s="296"/>
      <c r="E604" s="296"/>
      <c r="F604" s="296"/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</row>
    <row r="605" spans="1:27">
      <c r="A605" s="296"/>
      <c r="B605" s="296"/>
      <c r="C605" s="296"/>
      <c r="D605" s="296"/>
      <c r="E605" s="296"/>
      <c r="F605" s="296"/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</row>
    <row r="606" spans="1:27">
      <c r="A606" s="296"/>
      <c r="B606" s="296"/>
      <c r="C606" s="296"/>
      <c r="D606" s="296"/>
      <c r="E606" s="296"/>
      <c r="F606" s="296"/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</row>
    <row r="607" spans="1:27">
      <c r="A607" s="296"/>
      <c r="B607" s="296"/>
      <c r="C607" s="296"/>
      <c r="D607" s="296"/>
      <c r="E607" s="296"/>
      <c r="F607" s="296"/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  <c r="X607" s="296"/>
      <c r="Y607" s="296"/>
      <c r="Z607" s="296"/>
      <c r="AA607" s="296"/>
    </row>
    <row r="608" spans="1:27">
      <c r="A608" s="296"/>
      <c r="B608" s="296"/>
      <c r="C608" s="296"/>
      <c r="D608" s="296"/>
      <c r="E608" s="296"/>
      <c r="F608" s="296"/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  <c r="X608" s="296"/>
      <c r="Y608" s="296"/>
      <c r="Z608" s="296"/>
      <c r="AA608" s="296"/>
    </row>
    <row r="609" spans="1:27">
      <c r="A609" s="296"/>
      <c r="B609" s="296"/>
      <c r="C609" s="296"/>
      <c r="D609" s="296"/>
      <c r="E609" s="296"/>
      <c r="F609" s="296"/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  <c r="X609" s="296"/>
      <c r="Y609" s="296"/>
      <c r="Z609" s="296"/>
      <c r="AA609" s="296"/>
    </row>
    <row r="610" spans="1:27">
      <c r="A610" s="296"/>
      <c r="B610" s="296"/>
      <c r="C610" s="296"/>
      <c r="D610" s="296"/>
      <c r="E610" s="296"/>
      <c r="F610" s="296"/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  <c r="X610" s="296"/>
      <c r="Y610" s="296"/>
      <c r="Z610" s="296"/>
      <c r="AA610" s="296"/>
    </row>
    <row r="611" spans="1:27">
      <c r="A611" s="296"/>
      <c r="B611" s="296"/>
      <c r="C611" s="296"/>
      <c r="D611" s="296"/>
      <c r="E611" s="296"/>
      <c r="F611" s="296"/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  <c r="X611" s="296"/>
      <c r="Y611" s="296"/>
      <c r="Z611" s="296"/>
      <c r="AA611" s="296"/>
    </row>
    <row r="612" spans="1:27">
      <c r="A612" s="296"/>
      <c r="B612" s="296"/>
      <c r="C612" s="296"/>
      <c r="D612" s="296"/>
      <c r="E612" s="296"/>
      <c r="F612" s="296"/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  <c r="X612" s="296"/>
      <c r="Y612" s="296"/>
      <c r="Z612" s="296"/>
      <c r="AA612" s="296"/>
    </row>
    <row r="613" spans="1:27">
      <c r="A613" s="296"/>
      <c r="B613" s="296"/>
      <c r="C613" s="296"/>
      <c r="D613" s="296"/>
      <c r="E613" s="296"/>
      <c r="F613" s="296"/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  <c r="X613" s="296"/>
      <c r="Y613" s="296"/>
      <c r="Z613" s="296"/>
      <c r="AA613" s="296"/>
    </row>
    <row r="614" spans="1:27">
      <c r="A614" s="296"/>
      <c r="B614" s="296"/>
      <c r="C614" s="296"/>
      <c r="D614" s="296"/>
      <c r="E614" s="296"/>
      <c r="F614" s="296"/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  <c r="X614" s="296"/>
      <c r="Y614" s="296"/>
      <c r="Z614" s="296"/>
      <c r="AA614" s="296"/>
    </row>
    <row r="615" spans="1:27">
      <c r="A615" s="296"/>
      <c r="B615" s="296"/>
      <c r="C615" s="296"/>
      <c r="D615" s="296"/>
      <c r="E615" s="296"/>
      <c r="F615" s="296"/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  <c r="X615" s="296"/>
      <c r="Y615" s="296"/>
      <c r="Z615" s="296"/>
      <c r="AA615" s="296"/>
    </row>
    <row r="616" spans="1:27">
      <c r="A616" s="296"/>
      <c r="B616" s="296"/>
      <c r="C616" s="296"/>
      <c r="D616" s="296"/>
      <c r="E616" s="296"/>
      <c r="F616" s="296"/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  <c r="X616" s="296"/>
      <c r="Y616" s="296"/>
      <c r="Z616" s="296"/>
      <c r="AA616" s="296"/>
    </row>
    <row r="617" spans="1:27">
      <c r="A617" s="296"/>
      <c r="B617" s="296"/>
      <c r="C617" s="296"/>
      <c r="D617" s="296"/>
      <c r="E617" s="296"/>
      <c r="F617" s="296"/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  <c r="X617" s="296"/>
      <c r="Y617" s="296"/>
      <c r="Z617" s="296"/>
      <c r="AA617" s="296"/>
    </row>
    <row r="618" spans="1:27">
      <c r="A618" s="296"/>
      <c r="B618" s="296"/>
      <c r="C618" s="296"/>
      <c r="D618" s="296"/>
      <c r="E618" s="296"/>
      <c r="F618" s="296"/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  <c r="X618" s="296"/>
      <c r="Y618" s="296"/>
      <c r="Z618" s="296"/>
      <c r="AA618" s="296"/>
    </row>
    <row r="619" spans="1:27">
      <c r="A619" s="296"/>
      <c r="B619" s="296"/>
      <c r="C619" s="296"/>
      <c r="D619" s="296"/>
      <c r="E619" s="296"/>
      <c r="F619" s="296"/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  <c r="X619" s="296"/>
      <c r="Y619" s="296"/>
      <c r="Z619" s="296"/>
      <c r="AA619" s="296"/>
    </row>
    <row r="620" spans="1:27">
      <c r="A620" s="296"/>
      <c r="B620" s="296"/>
      <c r="C620" s="296"/>
      <c r="D620" s="296"/>
      <c r="E620" s="296"/>
      <c r="F620" s="296"/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  <c r="X620" s="296"/>
      <c r="Y620" s="296"/>
      <c r="Z620" s="296"/>
      <c r="AA620" s="296"/>
    </row>
    <row r="621" spans="1:27">
      <c r="A621" s="296"/>
      <c r="B621" s="296"/>
      <c r="C621" s="296"/>
      <c r="D621" s="296"/>
      <c r="E621" s="296"/>
      <c r="F621" s="296"/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  <c r="X621" s="296"/>
      <c r="Y621" s="296"/>
      <c r="Z621" s="296"/>
      <c r="AA621" s="296"/>
    </row>
    <row r="622" spans="1:27">
      <c r="A622" s="296"/>
      <c r="B622" s="296"/>
      <c r="C622" s="296"/>
      <c r="D622" s="296"/>
      <c r="E622" s="296"/>
      <c r="F622" s="296"/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  <c r="X622" s="296"/>
      <c r="Y622" s="296"/>
      <c r="Z622" s="296"/>
      <c r="AA622" s="296"/>
    </row>
    <row r="623" spans="1:27">
      <c r="A623" s="296"/>
      <c r="B623" s="296"/>
      <c r="C623" s="296"/>
      <c r="D623" s="296"/>
      <c r="E623" s="296"/>
      <c r="F623" s="296"/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  <c r="X623" s="296"/>
      <c r="Y623" s="296"/>
      <c r="Z623" s="296"/>
      <c r="AA623" s="296"/>
    </row>
    <row r="624" spans="1:27">
      <c r="A624" s="296"/>
      <c r="B624" s="296"/>
      <c r="C624" s="296"/>
      <c r="D624" s="296"/>
      <c r="E624" s="296"/>
      <c r="F624" s="296"/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  <c r="X624" s="296"/>
      <c r="Y624" s="296"/>
      <c r="Z624" s="296"/>
      <c r="AA624" s="296"/>
    </row>
    <row r="625" spans="1:27">
      <c r="A625" s="296"/>
      <c r="B625" s="296"/>
      <c r="C625" s="296"/>
      <c r="D625" s="296"/>
      <c r="E625" s="296"/>
      <c r="F625" s="296"/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  <c r="X625" s="296"/>
      <c r="Y625" s="296"/>
      <c r="Z625" s="296"/>
      <c r="AA625" s="296"/>
    </row>
    <row r="626" spans="1:27">
      <c r="A626" s="296"/>
      <c r="B626" s="296"/>
      <c r="C626" s="296"/>
      <c r="D626" s="296"/>
      <c r="E626" s="296"/>
      <c r="F626" s="296"/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  <c r="X626" s="296"/>
      <c r="Y626" s="296"/>
      <c r="Z626" s="296"/>
      <c r="AA626" s="296"/>
    </row>
    <row r="627" spans="1:27">
      <c r="A627" s="296"/>
      <c r="B627" s="296"/>
      <c r="C627" s="296"/>
      <c r="D627" s="296"/>
      <c r="E627" s="296"/>
      <c r="F627" s="296"/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  <c r="X627" s="296"/>
      <c r="Y627" s="296"/>
      <c r="Z627" s="296"/>
      <c r="AA627" s="296"/>
    </row>
    <row r="628" spans="1:27">
      <c r="A628" s="296"/>
      <c r="B628" s="296"/>
      <c r="C628" s="296"/>
      <c r="D628" s="296"/>
      <c r="E628" s="296"/>
      <c r="F628" s="296"/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  <c r="X628" s="296"/>
      <c r="Y628" s="296"/>
      <c r="Z628" s="296"/>
      <c r="AA628" s="296"/>
    </row>
    <row r="629" spans="1:27">
      <c r="A629" s="296"/>
      <c r="B629" s="296"/>
      <c r="C629" s="296"/>
      <c r="D629" s="296"/>
      <c r="E629" s="296"/>
      <c r="F629" s="296"/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  <c r="X629" s="296"/>
      <c r="Y629" s="296"/>
      <c r="Z629" s="296"/>
      <c r="AA629" s="296"/>
    </row>
    <row r="630" spans="1:27">
      <c r="A630" s="296"/>
      <c r="B630" s="296"/>
      <c r="C630" s="296"/>
      <c r="D630" s="296"/>
      <c r="E630" s="296"/>
      <c r="F630" s="296"/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  <c r="X630" s="296"/>
      <c r="Y630" s="296"/>
      <c r="Z630" s="296"/>
      <c r="AA630" s="296"/>
    </row>
    <row r="631" spans="1:27">
      <c r="A631" s="296"/>
      <c r="B631" s="296"/>
      <c r="C631" s="296"/>
      <c r="D631" s="296"/>
      <c r="E631" s="296"/>
      <c r="F631" s="296"/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  <c r="X631" s="296"/>
      <c r="Y631" s="296"/>
      <c r="Z631" s="296"/>
      <c r="AA631" s="296"/>
    </row>
    <row r="632" spans="1:27">
      <c r="A632" s="296"/>
      <c r="B632" s="296"/>
      <c r="C632" s="296"/>
      <c r="D632" s="296"/>
      <c r="E632" s="296"/>
      <c r="F632" s="296"/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  <c r="X632" s="296"/>
      <c r="Y632" s="296"/>
      <c r="Z632" s="296"/>
      <c r="AA632" s="296"/>
    </row>
    <row r="633" spans="1:27">
      <c r="A633" s="296"/>
      <c r="B633" s="296"/>
      <c r="C633" s="296"/>
      <c r="D633" s="296"/>
      <c r="E633" s="296"/>
      <c r="F633" s="296"/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  <c r="X633" s="296"/>
      <c r="Y633" s="296"/>
      <c r="Z633" s="296"/>
      <c r="AA633" s="296"/>
    </row>
    <row r="634" spans="1:27">
      <c r="A634" s="296"/>
      <c r="B634" s="296"/>
      <c r="C634" s="296"/>
      <c r="D634" s="296"/>
      <c r="E634" s="296"/>
      <c r="F634" s="296"/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  <c r="X634" s="296"/>
      <c r="Y634" s="296"/>
      <c r="Z634" s="296"/>
      <c r="AA634" s="296"/>
    </row>
    <row r="635" spans="1:27">
      <c r="A635" s="296"/>
      <c r="B635" s="296"/>
      <c r="C635" s="296"/>
      <c r="D635" s="296"/>
      <c r="E635" s="296"/>
      <c r="F635" s="296"/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  <c r="X635" s="296"/>
      <c r="Y635" s="296"/>
      <c r="Z635" s="296"/>
      <c r="AA635" s="296"/>
    </row>
    <row r="636" spans="1:27">
      <c r="A636" s="296"/>
      <c r="B636" s="296"/>
      <c r="C636" s="296"/>
      <c r="D636" s="296"/>
      <c r="E636" s="296"/>
      <c r="F636" s="296"/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  <c r="X636" s="296"/>
      <c r="Y636" s="296"/>
      <c r="Z636" s="296"/>
      <c r="AA636" s="296"/>
    </row>
    <row r="637" spans="1:27">
      <c r="A637" s="296"/>
      <c r="B637" s="296"/>
      <c r="C637" s="296"/>
      <c r="D637" s="296"/>
      <c r="E637" s="296"/>
      <c r="F637" s="296"/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  <c r="X637" s="296"/>
      <c r="Y637" s="296"/>
      <c r="Z637" s="296"/>
      <c r="AA637" s="296"/>
    </row>
    <row r="638" spans="1:27">
      <c r="A638" s="296"/>
      <c r="B638" s="296"/>
      <c r="C638" s="296"/>
      <c r="D638" s="296"/>
      <c r="E638" s="296"/>
      <c r="F638" s="296"/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  <c r="X638" s="296"/>
      <c r="Y638" s="296"/>
      <c r="Z638" s="296"/>
      <c r="AA638" s="296"/>
    </row>
    <row r="639" spans="1:27">
      <c r="A639" s="296"/>
      <c r="B639" s="296"/>
      <c r="C639" s="296"/>
      <c r="D639" s="296"/>
      <c r="E639" s="296"/>
      <c r="F639" s="296"/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  <c r="X639" s="296"/>
      <c r="Y639" s="296"/>
      <c r="Z639" s="296"/>
      <c r="AA639" s="296"/>
    </row>
    <row r="640" spans="1:27">
      <c r="A640" s="296"/>
      <c r="B640" s="296"/>
      <c r="C640" s="296"/>
      <c r="D640" s="296"/>
      <c r="E640" s="296"/>
      <c r="F640" s="296"/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  <c r="X640" s="296"/>
      <c r="Y640" s="296"/>
      <c r="Z640" s="296"/>
      <c r="AA640" s="296"/>
    </row>
    <row r="641" spans="1:27">
      <c r="A641" s="296"/>
      <c r="B641" s="296"/>
      <c r="C641" s="296"/>
      <c r="D641" s="296"/>
      <c r="E641" s="296"/>
      <c r="F641" s="296"/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  <c r="X641" s="296"/>
      <c r="Y641" s="296"/>
      <c r="Z641" s="296"/>
      <c r="AA641" s="296"/>
    </row>
    <row r="642" spans="1:27">
      <c r="A642" s="296"/>
      <c r="B642" s="296"/>
      <c r="C642" s="296"/>
      <c r="D642" s="296"/>
      <c r="E642" s="296"/>
      <c r="F642" s="296"/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  <c r="X642" s="296"/>
      <c r="Y642" s="296"/>
      <c r="Z642" s="296"/>
      <c r="AA642" s="296"/>
    </row>
    <row r="643" spans="1:27">
      <c r="A643" s="296"/>
      <c r="B643" s="296"/>
      <c r="C643" s="296"/>
      <c r="D643" s="296"/>
      <c r="E643" s="296"/>
      <c r="F643" s="296"/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  <c r="X643" s="296"/>
      <c r="Y643" s="296"/>
      <c r="Z643" s="296"/>
      <c r="AA643" s="296"/>
    </row>
    <row r="644" spans="1:27">
      <c r="A644" s="296"/>
      <c r="B644" s="296"/>
      <c r="C644" s="296"/>
      <c r="D644" s="296"/>
      <c r="E644" s="296"/>
      <c r="F644" s="296"/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  <c r="X644" s="296"/>
      <c r="Y644" s="296"/>
      <c r="Z644" s="296"/>
      <c r="AA644" s="296"/>
    </row>
    <row r="645" spans="1:27">
      <c r="A645" s="296"/>
      <c r="B645" s="296"/>
      <c r="C645" s="296"/>
      <c r="D645" s="296"/>
      <c r="E645" s="296"/>
      <c r="F645" s="296"/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  <c r="X645" s="296"/>
      <c r="Y645" s="296"/>
      <c r="Z645" s="296"/>
      <c r="AA645" s="296"/>
    </row>
    <row r="646" spans="1:27">
      <c r="A646" s="296"/>
      <c r="B646" s="296"/>
      <c r="C646" s="296"/>
      <c r="D646" s="296"/>
      <c r="E646" s="296"/>
      <c r="F646" s="296"/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  <c r="X646" s="296"/>
      <c r="Y646" s="296"/>
      <c r="Z646" s="296"/>
      <c r="AA646" s="296"/>
    </row>
    <row r="647" spans="1:27">
      <c r="A647" s="296"/>
      <c r="B647" s="296"/>
      <c r="C647" s="296"/>
      <c r="D647" s="296"/>
      <c r="E647" s="296"/>
      <c r="F647" s="296"/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  <c r="X647" s="296"/>
      <c r="Y647" s="296"/>
      <c r="Z647" s="296"/>
      <c r="AA647" s="296"/>
    </row>
    <row r="648" spans="1:27">
      <c r="A648" s="296"/>
      <c r="B648" s="296"/>
      <c r="C648" s="296"/>
      <c r="D648" s="296"/>
      <c r="E648" s="296"/>
      <c r="F648" s="296"/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  <c r="X648" s="296"/>
      <c r="Y648" s="296"/>
      <c r="Z648" s="296"/>
      <c r="AA648" s="296"/>
    </row>
    <row r="649" spans="1:27">
      <c r="A649" s="296"/>
      <c r="B649" s="296"/>
      <c r="C649" s="296"/>
      <c r="D649" s="296"/>
      <c r="E649" s="296"/>
      <c r="F649" s="296"/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  <c r="X649" s="296"/>
      <c r="Y649" s="296"/>
      <c r="Z649" s="296"/>
      <c r="AA649" s="296"/>
    </row>
    <row r="650" spans="1:27">
      <c r="A650" s="296"/>
      <c r="B650" s="296"/>
      <c r="C650" s="296"/>
      <c r="D650" s="296"/>
      <c r="E650" s="296"/>
      <c r="F650" s="296"/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  <c r="X650" s="296"/>
      <c r="Y650" s="296"/>
      <c r="Z650" s="296"/>
      <c r="AA650" s="296"/>
    </row>
    <row r="651" spans="1:27">
      <c r="A651" s="296"/>
      <c r="B651" s="296"/>
      <c r="C651" s="296"/>
      <c r="D651" s="296"/>
      <c r="E651" s="296"/>
      <c r="F651" s="296"/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  <c r="X651" s="296"/>
      <c r="Y651" s="296"/>
      <c r="Z651" s="296"/>
      <c r="AA651" s="296"/>
    </row>
    <row r="652" spans="1:27">
      <c r="A652" s="296"/>
      <c r="B652" s="296"/>
      <c r="C652" s="296"/>
      <c r="D652" s="296"/>
      <c r="E652" s="296"/>
      <c r="F652" s="296"/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  <c r="X652" s="296"/>
      <c r="Y652" s="296"/>
      <c r="Z652" s="296"/>
      <c r="AA652" s="296"/>
    </row>
    <row r="653" spans="1:27">
      <c r="A653" s="296"/>
      <c r="B653" s="296"/>
      <c r="C653" s="296"/>
      <c r="D653" s="296"/>
      <c r="E653" s="296"/>
      <c r="F653" s="296"/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  <c r="X653" s="296"/>
      <c r="Y653" s="296"/>
      <c r="Z653" s="296"/>
      <c r="AA653" s="296"/>
    </row>
    <row r="654" spans="1:27">
      <c r="A654" s="296"/>
      <c r="B654" s="296"/>
      <c r="C654" s="296"/>
      <c r="D654" s="296"/>
      <c r="E654" s="296"/>
      <c r="F654" s="296"/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  <c r="X654" s="296"/>
      <c r="Y654" s="296"/>
      <c r="Z654" s="296"/>
      <c r="AA654" s="296"/>
    </row>
    <row r="655" spans="1:27">
      <c r="A655" s="296"/>
      <c r="B655" s="296"/>
      <c r="C655" s="296"/>
      <c r="D655" s="296"/>
      <c r="E655" s="296"/>
      <c r="F655" s="296"/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  <c r="X655" s="296"/>
      <c r="Y655" s="296"/>
      <c r="Z655" s="296"/>
      <c r="AA655" s="296"/>
    </row>
    <row r="656" spans="1:27">
      <c r="A656" s="296"/>
      <c r="B656" s="296"/>
      <c r="C656" s="296"/>
      <c r="D656" s="296"/>
      <c r="E656" s="296"/>
      <c r="F656" s="296"/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  <c r="X656" s="296"/>
      <c r="Y656" s="296"/>
      <c r="Z656" s="296"/>
      <c r="AA656" s="296"/>
    </row>
    <row r="657" spans="1:27">
      <c r="A657" s="296"/>
      <c r="B657" s="296"/>
      <c r="C657" s="296"/>
      <c r="D657" s="296"/>
      <c r="E657" s="296"/>
      <c r="F657" s="296"/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  <c r="X657" s="296"/>
      <c r="Y657" s="296"/>
      <c r="Z657" s="296"/>
      <c r="AA657" s="296"/>
    </row>
    <row r="658" spans="1:27">
      <c r="A658" s="296"/>
      <c r="B658" s="296"/>
      <c r="C658" s="296"/>
      <c r="D658" s="296"/>
      <c r="E658" s="296"/>
      <c r="F658" s="296"/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  <c r="X658" s="296"/>
      <c r="Y658" s="296"/>
      <c r="Z658" s="296"/>
      <c r="AA658" s="296"/>
    </row>
    <row r="659" spans="1:27">
      <c r="A659" s="296"/>
      <c r="B659" s="296"/>
      <c r="C659" s="296"/>
      <c r="D659" s="296"/>
      <c r="E659" s="296"/>
      <c r="F659" s="296"/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  <c r="X659" s="296"/>
      <c r="Y659" s="296"/>
      <c r="Z659" s="296"/>
      <c r="AA659" s="296"/>
    </row>
    <row r="660" spans="1:27">
      <c r="A660" s="296"/>
      <c r="B660" s="296"/>
      <c r="C660" s="296"/>
      <c r="D660" s="296"/>
      <c r="E660" s="296"/>
      <c r="F660" s="296"/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  <c r="X660" s="296"/>
      <c r="Y660" s="296"/>
      <c r="Z660" s="296"/>
      <c r="AA660" s="296"/>
    </row>
    <row r="661" spans="1:27">
      <c r="A661" s="296"/>
      <c r="B661" s="296"/>
      <c r="C661" s="296"/>
      <c r="D661" s="296"/>
      <c r="E661" s="296"/>
      <c r="F661" s="296"/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  <c r="X661" s="296"/>
      <c r="Y661" s="296"/>
      <c r="Z661" s="296"/>
      <c r="AA661" s="296"/>
    </row>
    <row r="662" spans="1:27">
      <c r="A662" s="296"/>
      <c r="B662" s="296"/>
      <c r="C662" s="296"/>
      <c r="D662" s="296"/>
      <c r="E662" s="296"/>
      <c r="F662" s="296"/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  <c r="X662" s="296"/>
      <c r="Y662" s="296"/>
      <c r="Z662" s="296"/>
      <c r="AA662" s="296"/>
    </row>
    <row r="663" spans="1:27">
      <c r="A663" s="296"/>
      <c r="B663" s="296"/>
      <c r="C663" s="296"/>
      <c r="D663" s="296"/>
      <c r="E663" s="296"/>
      <c r="F663" s="296"/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  <c r="X663" s="296"/>
      <c r="Y663" s="296"/>
      <c r="Z663" s="296"/>
      <c r="AA663" s="296"/>
    </row>
    <row r="664" spans="1:27">
      <c r="A664" s="296"/>
      <c r="B664" s="296"/>
      <c r="C664" s="296"/>
      <c r="D664" s="296"/>
      <c r="E664" s="296"/>
      <c r="F664" s="296"/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  <c r="X664" s="296"/>
      <c r="Y664" s="296"/>
      <c r="Z664" s="296"/>
      <c r="AA664" s="296"/>
    </row>
    <row r="665" spans="1:27">
      <c r="A665" s="296"/>
      <c r="B665" s="296"/>
      <c r="C665" s="296"/>
      <c r="D665" s="296"/>
      <c r="E665" s="296"/>
      <c r="F665" s="296"/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  <c r="X665" s="296"/>
      <c r="Y665" s="296"/>
      <c r="Z665" s="296"/>
      <c r="AA665" s="296"/>
    </row>
    <row r="666" spans="1:27">
      <c r="A666" s="296"/>
      <c r="B666" s="296"/>
      <c r="C666" s="296"/>
      <c r="D666" s="296"/>
      <c r="E666" s="296"/>
      <c r="F666" s="296"/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  <c r="X666" s="296"/>
      <c r="Y666" s="296"/>
      <c r="Z666" s="296"/>
      <c r="AA666" s="296"/>
    </row>
    <row r="667" spans="1:27">
      <c r="A667" s="296"/>
      <c r="B667" s="296"/>
      <c r="C667" s="296"/>
      <c r="D667" s="296"/>
      <c r="E667" s="296"/>
      <c r="F667" s="296"/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  <c r="X667" s="296"/>
      <c r="Y667" s="296"/>
      <c r="Z667" s="296"/>
      <c r="AA667" s="296"/>
    </row>
    <row r="668" spans="1:27">
      <c r="A668" s="296"/>
      <c r="B668" s="296"/>
      <c r="C668" s="296"/>
      <c r="D668" s="296"/>
      <c r="E668" s="296"/>
      <c r="F668" s="296"/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  <c r="X668" s="296"/>
      <c r="Y668" s="296"/>
      <c r="Z668" s="296"/>
      <c r="AA668" s="296"/>
    </row>
    <row r="669" spans="1:27">
      <c r="A669" s="296"/>
      <c r="B669" s="296"/>
      <c r="C669" s="296"/>
      <c r="D669" s="296"/>
      <c r="E669" s="296"/>
      <c r="F669" s="296"/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  <c r="X669" s="296"/>
      <c r="Y669" s="296"/>
      <c r="Z669" s="296"/>
      <c r="AA669" s="296"/>
    </row>
    <row r="670" spans="1:27">
      <c r="A670" s="296"/>
      <c r="B670" s="296"/>
      <c r="C670" s="296"/>
      <c r="D670" s="296"/>
      <c r="E670" s="296"/>
      <c r="F670" s="296"/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  <c r="X670" s="296"/>
      <c r="Y670" s="296"/>
      <c r="Z670" s="296"/>
      <c r="AA670" s="296"/>
    </row>
    <row r="671" spans="1:27">
      <c r="A671" s="296"/>
      <c r="B671" s="296"/>
      <c r="C671" s="296"/>
      <c r="D671" s="296"/>
      <c r="E671" s="296"/>
      <c r="F671" s="296"/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  <c r="X671" s="296"/>
      <c r="Y671" s="296"/>
      <c r="Z671" s="296"/>
      <c r="AA671" s="296"/>
    </row>
    <row r="672" spans="1:27">
      <c r="A672" s="296"/>
      <c r="B672" s="296"/>
      <c r="C672" s="296"/>
      <c r="D672" s="296"/>
      <c r="E672" s="296"/>
      <c r="F672" s="296"/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  <c r="X672" s="296"/>
      <c r="Y672" s="296"/>
      <c r="Z672" s="296"/>
      <c r="AA672" s="296"/>
    </row>
    <row r="673" spans="1:27">
      <c r="A673" s="296"/>
      <c r="B673" s="296"/>
      <c r="C673" s="296"/>
      <c r="D673" s="296"/>
      <c r="E673" s="296"/>
      <c r="F673" s="296"/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  <c r="X673" s="296"/>
      <c r="Y673" s="296"/>
      <c r="Z673" s="296"/>
      <c r="AA673" s="296"/>
    </row>
    <row r="674" spans="1:27">
      <c r="A674" s="296"/>
      <c r="B674" s="296"/>
      <c r="C674" s="296"/>
      <c r="D674" s="296"/>
      <c r="E674" s="296"/>
      <c r="F674" s="296"/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  <c r="X674" s="296"/>
      <c r="Y674" s="296"/>
      <c r="Z674" s="296"/>
      <c r="AA674" s="296"/>
    </row>
    <row r="675" spans="1:27">
      <c r="A675" s="296"/>
      <c r="B675" s="296"/>
      <c r="C675" s="296"/>
      <c r="D675" s="296"/>
      <c r="E675" s="296"/>
      <c r="F675" s="296"/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  <c r="X675" s="296"/>
      <c r="Y675" s="296"/>
      <c r="Z675" s="296"/>
      <c r="AA675" s="296"/>
    </row>
    <row r="676" spans="1:27">
      <c r="A676" s="296"/>
      <c r="B676" s="296"/>
      <c r="C676" s="296"/>
      <c r="D676" s="296"/>
      <c r="E676" s="296"/>
      <c r="F676" s="296"/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  <c r="X676" s="296"/>
      <c r="Y676" s="296"/>
      <c r="Z676" s="296"/>
      <c r="AA676" s="296"/>
    </row>
    <row r="677" spans="1:27">
      <c r="A677" s="296"/>
      <c r="B677" s="296"/>
      <c r="C677" s="296"/>
      <c r="D677" s="296"/>
      <c r="E677" s="296"/>
      <c r="F677" s="296"/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  <c r="X677" s="296"/>
      <c r="Y677" s="296"/>
      <c r="Z677" s="296"/>
      <c r="AA677" s="296"/>
    </row>
    <row r="678" spans="1:27">
      <c r="A678" s="296"/>
      <c r="B678" s="296"/>
      <c r="C678" s="296"/>
      <c r="D678" s="296"/>
      <c r="E678" s="296"/>
      <c r="F678" s="296"/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  <c r="X678" s="296"/>
      <c r="Y678" s="296"/>
      <c r="Z678" s="296"/>
      <c r="AA678" s="296"/>
    </row>
    <row r="679" spans="1:27">
      <c r="A679" s="296"/>
      <c r="B679" s="296"/>
      <c r="C679" s="296"/>
      <c r="D679" s="296"/>
      <c r="E679" s="296"/>
      <c r="F679" s="296"/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  <c r="X679" s="296"/>
      <c r="Y679" s="296"/>
      <c r="Z679" s="296"/>
      <c r="AA679" s="296"/>
    </row>
    <row r="680" spans="1:27">
      <c r="A680" s="296"/>
      <c r="B680" s="296"/>
      <c r="C680" s="296"/>
      <c r="D680" s="296"/>
      <c r="E680" s="296"/>
      <c r="F680" s="296"/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  <c r="X680" s="296"/>
      <c r="Y680" s="296"/>
      <c r="Z680" s="296"/>
      <c r="AA680" s="296"/>
    </row>
    <row r="681" spans="1:27">
      <c r="A681" s="296"/>
      <c r="B681" s="296"/>
      <c r="C681" s="296"/>
      <c r="D681" s="296"/>
      <c r="E681" s="296"/>
      <c r="F681" s="296"/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  <c r="X681" s="296"/>
      <c r="Y681" s="296"/>
      <c r="Z681" s="296"/>
      <c r="AA681" s="296"/>
    </row>
    <row r="682" spans="1:27">
      <c r="A682" s="296"/>
      <c r="B682" s="296"/>
      <c r="C682" s="296"/>
      <c r="D682" s="296"/>
      <c r="E682" s="296"/>
      <c r="F682" s="296"/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  <c r="X682" s="296"/>
      <c r="Y682" s="296"/>
      <c r="Z682" s="296"/>
      <c r="AA682" s="296"/>
    </row>
    <row r="683" spans="1:27">
      <c r="A683" s="296"/>
      <c r="B683" s="296"/>
      <c r="C683" s="296"/>
      <c r="D683" s="296"/>
      <c r="E683" s="296"/>
      <c r="F683" s="296"/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  <c r="X683" s="296"/>
      <c r="Y683" s="296"/>
      <c r="Z683" s="296"/>
      <c r="AA683" s="296"/>
    </row>
    <row r="684" spans="1:27">
      <c r="A684" s="296"/>
      <c r="B684" s="296"/>
      <c r="C684" s="296"/>
      <c r="D684" s="296"/>
      <c r="E684" s="296"/>
      <c r="F684" s="296"/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  <c r="X684" s="296"/>
      <c r="Y684" s="296"/>
      <c r="Z684" s="296"/>
      <c r="AA684" s="296"/>
    </row>
    <row r="685" spans="1:27">
      <c r="A685" s="296"/>
      <c r="B685" s="296"/>
      <c r="C685" s="296"/>
      <c r="D685" s="296"/>
      <c r="E685" s="296"/>
      <c r="F685" s="296"/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  <c r="X685" s="296"/>
      <c r="Y685" s="296"/>
      <c r="Z685" s="296"/>
      <c r="AA685" s="296"/>
    </row>
    <row r="686" spans="1:27">
      <c r="A686" s="296"/>
      <c r="B686" s="296"/>
      <c r="C686" s="296"/>
      <c r="D686" s="296"/>
      <c r="E686" s="296"/>
      <c r="F686" s="296"/>
      <c r="G686" s="296"/>
      <c r="H686" s="296"/>
      <c r="I686" s="296"/>
      <c r="J686" s="296"/>
      <c r="K686" s="296"/>
      <c r="L686" s="296"/>
      <c r="M686" s="296"/>
      <c r="N686" s="296"/>
      <c r="O686" s="296"/>
      <c r="P686" s="296"/>
      <c r="Q686" s="296"/>
      <c r="R686" s="296"/>
      <c r="S686" s="296"/>
      <c r="T686" s="296"/>
      <c r="U686" s="296"/>
      <c r="V686" s="296"/>
      <c r="W686" s="296"/>
      <c r="X686" s="296"/>
      <c r="Y686" s="296"/>
      <c r="Z686" s="296"/>
      <c r="AA686" s="296"/>
    </row>
    <row r="687" spans="1:27">
      <c r="A687" s="296"/>
      <c r="B687" s="296"/>
      <c r="C687" s="296"/>
      <c r="D687" s="296"/>
      <c r="E687" s="296"/>
      <c r="F687" s="296"/>
      <c r="G687" s="296"/>
      <c r="H687" s="296"/>
      <c r="I687" s="296"/>
      <c r="J687" s="296"/>
      <c r="K687" s="296"/>
      <c r="L687" s="296"/>
      <c r="M687" s="296"/>
      <c r="N687" s="296"/>
      <c r="O687" s="296"/>
      <c r="P687" s="296"/>
      <c r="Q687" s="296"/>
      <c r="R687" s="296"/>
      <c r="S687" s="296"/>
      <c r="T687" s="296"/>
      <c r="U687" s="296"/>
      <c r="V687" s="296"/>
      <c r="W687" s="296"/>
      <c r="X687" s="296"/>
      <c r="Y687" s="296"/>
      <c r="Z687" s="296"/>
      <c r="AA687" s="296"/>
    </row>
    <row r="688" spans="1:27">
      <c r="A688" s="296"/>
      <c r="B688" s="296"/>
      <c r="C688" s="296"/>
      <c r="D688" s="296"/>
      <c r="E688" s="296"/>
      <c r="F688" s="296"/>
      <c r="G688" s="296"/>
      <c r="H688" s="296"/>
      <c r="I688" s="296"/>
      <c r="J688" s="296"/>
      <c r="K688" s="296"/>
      <c r="L688" s="296"/>
      <c r="M688" s="296"/>
      <c r="N688" s="296"/>
      <c r="O688" s="296"/>
      <c r="P688" s="296"/>
      <c r="Q688" s="296"/>
      <c r="R688" s="296"/>
      <c r="S688" s="296"/>
      <c r="T688" s="296"/>
      <c r="U688" s="296"/>
      <c r="V688" s="296"/>
      <c r="W688" s="296"/>
      <c r="X688" s="296"/>
      <c r="Y688" s="296"/>
      <c r="Z688" s="296"/>
      <c r="AA688" s="296"/>
    </row>
    <row r="689" spans="1:27">
      <c r="A689" s="296"/>
      <c r="B689" s="296"/>
      <c r="C689" s="296"/>
      <c r="D689" s="296"/>
      <c r="E689" s="296"/>
      <c r="F689" s="296"/>
      <c r="G689" s="296"/>
      <c r="H689" s="296"/>
      <c r="I689" s="296"/>
      <c r="J689" s="296"/>
      <c r="K689" s="296"/>
      <c r="L689" s="296"/>
      <c r="M689" s="296"/>
      <c r="N689" s="296"/>
      <c r="O689" s="296"/>
      <c r="P689" s="296"/>
      <c r="Q689" s="296"/>
      <c r="R689" s="296"/>
      <c r="S689" s="296"/>
      <c r="T689" s="296"/>
      <c r="U689" s="296"/>
      <c r="V689" s="296"/>
      <c r="W689" s="296"/>
      <c r="X689" s="296"/>
      <c r="Y689" s="296"/>
      <c r="Z689" s="296"/>
      <c r="AA689" s="296"/>
    </row>
    <row r="690" spans="1:27">
      <c r="A690" s="296"/>
      <c r="B690" s="296"/>
      <c r="C690" s="296"/>
      <c r="D690" s="296"/>
      <c r="E690" s="296"/>
      <c r="F690" s="296"/>
      <c r="G690" s="296"/>
      <c r="H690" s="296"/>
      <c r="I690" s="296"/>
      <c r="J690" s="296"/>
      <c r="K690" s="296"/>
      <c r="L690" s="296"/>
      <c r="M690" s="296"/>
      <c r="N690" s="296"/>
      <c r="O690" s="296"/>
      <c r="P690" s="296"/>
      <c r="Q690" s="296"/>
      <c r="R690" s="296"/>
      <c r="S690" s="296"/>
      <c r="T690" s="296"/>
      <c r="U690" s="296"/>
      <c r="V690" s="296"/>
      <c r="W690" s="296"/>
      <c r="X690" s="296"/>
      <c r="Y690" s="296"/>
      <c r="Z690" s="296"/>
      <c r="AA690" s="296"/>
    </row>
    <row r="691" spans="1:27">
      <c r="A691" s="296"/>
      <c r="B691" s="296"/>
      <c r="C691" s="296"/>
      <c r="D691" s="296"/>
      <c r="E691" s="296"/>
      <c r="F691" s="296"/>
      <c r="G691" s="296"/>
      <c r="H691" s="296"/>
      <c r="I691" s="296"/>
      <c r="J691" s="296"/>
      <c r="K691" s="296"/>
      <c r="L691" s="296"/>
      <c r="M691" s="296"/>
      <c r="N691" s="296"/>
      <c r="O691" s="296"/>
      <c r="P691" s="296"/>
      <c r="Q691" s="296"/>
      <c r="R691" s="296"/>
      <c r="S691" s="296"/>
      <c r="T691" s="296"/>
      <c r="U691" s="296"/>
      <c r="V691" s="296"/>
      <c r="W691" s="296"/>
      <c r="X691" s="296"/>
      <c r="Y691" s="296"/>
      <c r="Z691" s="296"/>
      <c r="AA691" s="296"/>
    </row>
  </sheetData>
  <mergeCells count="165">
    <mergeCell ref="B1:L2"/>
    <mergeCell ref="K10:L11"/>
    <mergeCell ref="K12:L13"/>
    <mergeCell ref="G5:H5"/>
    <mergeCell ref="B8:B9"/>
    <mergeCell ref="G4:J4"/>
    <mergeCell ref="M4:P4"/>
    <mergeCell ref="M5:N5"/>
    <mergeCell ref="O5:P5"/>
    <mergeCell ref="K5:L5"/>
    <mergeCell ref="G6:H7"/>
    <mergeCell ref="K4:L4"/>
    <mergeCell ref="M3:V3"/>
    <mergeCell ref="C3:L3"/>
    <mergeCell ref="I8:J9"/>
    <mergeCell ref="M6:V7"/>
    <mergeCell ref="M1:V2"/>
    <mergeCell ref="S10:T10"/>
    <mergeCell ref="Q10:R10"/>
    <mergeCell ref="U12:V13"/>
    <mergeCell ref="O54:P55"/>
    <mergeCell ref="G54:G55"/>
    <mergeCell ref="H54:H55"/>
    <mergeCell ref="X61:Y62"/>
    <mergeCell ref="M8:V9"/>
    <mergeCell ref="B56:B57"/>
    <mergeCell ref="B32:B33"/>
    <mergeCell ref="S14:T15"/>
    <mergeCell ref="S18:T19"/>
    <mergeCell ref="E37:F37"/>
    <mergeCell ref="B52:B53"/>
    <mergeCell ref="B38:B39"/>
    <mergeCell ref="C48:D49"/>
    <mergeCell ref="B48:B49"/>
    <mergeCell ref="B40:B41"/>
    <mergeCell ref="B42:B43"/>
    <mergeCell ref="B16:B17"/>
    <mergeCell ref="Q11:R11"/>
    <mergeCell ref="S11:T11"/>
    <mergeCell ref="O18:P19"/>
    <mergeCell ref="I50:J51"/>
    <mergeCell ref="G37:H37"/>
    <mergeCell ref="B50:B51"/>
    <mergeCell ref="O60:P61"/>
    <mergeCell ref="A58:A69"/>
    <mergeCell ref="B66:B67"/>
    <mergeCell ref="B60:B61"/>
    <mergeCell ref="B36:B37"/>
    <mergeCell ref="B64:B65"/>
    <mergeCell ref="K52:L53"/>
    <mergeCell ref="B68:B69"/>
    <mergeCell ref="B62:B63"/>
    <mergeCell ref="B58:B59"/>
    <mergeCell ref="I37:J37"/>
    <mergeCell ref="E36:F36"/>
    <mergeCell ref="G48:H49"/>
    <mergeCell ref="B46:B47"/>
    <mergeCell ref="B44:B45"/>
    <mergeCell ref="B54:B55"/>
    <mergeCell ref="A44:A57"/>
    <mergeCell ref="A30:A43"/>
    <mergeCell ref="B34:B35"/>
    <mergeCell ref="G52:G53"/>
    <mergeCell ref="K48:K49"/>
    <mergeCell ref="L48:L49"/>
    <mergeCell ref="K50:K51"/>
    <mergeCell ref="H52:H53"/>
    <mergeCell ref="G50:H51"/>
    <mergeCell ref="U18:V19"/>
    <mergeCell ref="M20:N21"/>
    <mergeCell ref="M24:N25"/>
    <mergeCell ref="M22:N23"/>
    <mergeCell ref="K38:L39"/>
    <mergeCell ref="O24:P25"/>
    <mergeCell ref="M32:N33"/>
    <mergeCell ref="I36:J36"/>
    <mergeCell ref="U22:V23"/>
    <mergeCell ref="Q24:R25"/>
    <mergeCell ref="C28:V29"/>
    <mergeCell ref="G20:H21"/>
    <mergeCell ref="I22:J23"/>
    <mergeCell ref="Q38:R39"/>
    <mergeCell ref="S22:T23"/>
    <mergeCell ref="Q30:R31"/>
    <mergeCell ref="M52:N53"/>
    <mergeCell ref="B20:B21"/>
    <mergeCell ref="E22:F23"/>
    <mergeCell ref="E44:F45"/>
    <mergeCell ref="C46:D47"/>
    <mergeCell ref="O38:P39"/>
    <mergeCell ref="B30:B31"/>
    <mergeCell ref="O20:P21"/>
    <mergeCell ref="O11:P11"/>
    <mergeCell ref="K20:L21"/>
    <mergeCell ref="C25:D25"/>
    <mergeCell ref="B12:B13"/>
    <mergeCell ref="B14:B15"/>
    <mergeCell ref="B10:B11"/>
    <mergeCell ref="E46:F47"/>
    <mergeCell ref="O10:P10"/>
    <mergeCell ref="L50:L51"/>
    <mergeCell ref="I44:I45"/>
    <mergeCell ref="J44:J45"/>
    <mergeCell ref="I46:I47"/>
    <mergeCell ref="J46:J47"/>
    <mergeCell ref="I24:J24"/>
    <mergeCell ref="O30:P31"/>
    <mergeCell ref="M11:N11"/>
    <mergeCell ref="U14:V15"/>
    <mergeCell ref="U10:V11"/>
    <mergeCell ref="S16:T17"/>
    <mergeCell ref="Q14:R15"/>
    <mergeCell ref="Q16:R17"/>
    <mergeCell ref="A3:A5"/>
    <mergeCell ref="B3:B5"/>
    <mergeCell ref="I5:J5"/>
    <mergeCell ref="C5:D5"/>
    <mergeCell ref="E5:F5"/>
    <mergeCell ref="C4:F4"/>
    <mergeCell ref="C6:D7"/>
    <mergeCell ref="E8:F9"/>
    <mergeCell ref="A6:A17"/>
    <mergeCell ref="B6:B7"/>
    <mergeCell ref="U5:V5"/>
    <mergeCell ref="Q4:T4"/>
    <mergeCell ref="Q5:R5"/>
    <mergeCell ref="U4:V4"/>
    <mergeCell ref="A18:A29"/>
    <mergeCell ref="B18:B19"/>
    <mergeCell ref="B26:B27"/>
    <mergeCell ref="G18:H19"/>
    <mergeCell ref="C18:D19"/>
    <mergeCell ref="C26:L27"/>
    <mergeCell ref="E25:F25"/>
    <mergeCell ref="G25:H25"/>
    <mergeCell ref="I25:J25"/>
    <mergeCell ref="I20:J21"/>
    <mergeCell ref="B22:B23"/>
    <mergeCell ref="B24:B25"/>
    <mergeCell ref="B28:B29"/>
    <mergeCell ref="E24:F24"/>
    <mergeCell ref="M62:V63"/>
    <mergeCell ref="C66:V67"/>
    <mergeCell ref="C64:L65"/>
    <mergeCell ref="C62:L63"/>
    <mergeCell ref="M34:V35"/>
    <mergeCell ref="M36:V37"/>
    <mergeCell ref="C30:L31"/>
    <mergeCell ref="C32:L33"/>
    <mergeCell ref="C34:L35"/>
    <mergeCell ref="M44:V45"/>
    <mergeCell ref="U48:V49"/>
    <mergeCell ref="I48:J49"/>
    <mergeCell ref="Q40:R41"/>
    <mergeCell ref="S40:T41"/>
    <mergeCell ref="S30:T31"/>
    <mergeCell ref="S50:T51"/>
    <mergeCell ref="Q54:R55"/>
    <mergeCell ref="E58:F59"/>
    <mergeCell ref="C60:D61"/>
    <mergeCell ref="C36:D37"/>
    <mergeCell ref="Q32:R33"/>
    <mergeCell ref="G38:H39"/>
    <mergeCell ref="M56:N57"/>
    <mergeCell ref="M58:N59"/>
  </mergeCells>
  <phoneticPr fontId="0" type="noConversion"/>
  <printOptions horizontalCentered="1" verticalCentered="1"/>
  <pageMargins left="0" right="0.19" top="0" bottom="0.23" header="0.04" footer="0.2"/>
  <pageSetup paperSize="9"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0"/>
  <sheetViews>
    <sheetView workbookViewId="0">
      <selection activeCell="L2" sqref="L2"/>
    </sheetView>
  </sheetViews>
  <sheetFormatPr defaultColWidth="9.1796875" defaultRowHeight="12.5"/>
  <cols>
    <col min="1" max="1" width="4.54296875" style="719" customWidth="1"/>
    <col min="2" max="2" width="5.453125" style="719" customWidth="1"/>
    <col min="3" max="4" width="7.1796875" style="719" customWidth="1"/>
    <col min="5" max="5" width="7" style="719" customWidth="1"/>
    <col min="6" max="6" width="7.54296875" style="719" customWidth="1"/>
    <col min="7" max="8" width="5.81640625" style="335" customWidth="1"/>
    <col min="9" max="9" width="6" style="335" customWidth="1"/>
    <col min="10" max="10" width="7.26953125" style="335" customWidth="1"/>
    <col min="11" max="11" width="6.7265625" style="719" customWidth="1"/>
    <col min="12" max="12" width="4.54296875" style="719" customWidth="1"/>
    <col min="13" max="13" width="4.26953125" style="719" customWidth="1"/>
    <col min="14" max="14" width="3.26953125" style="719" customWidth="1"/>
    <col min="15" max="15" width="3.453125" style="719" customWidth="1"/>
    <col min="16" max="16" width="2.1796875" style="719" customWidth="1"/>
    <col min="17" max="20" width="5.1796875" style="719" customWidth="1"/>
    <col min="21" max="16384" width="9.1796875" style="719"/>
  </cols>
  <sheetData>
    <row r="1" spans="1:17" ht="17.25" customHeight="1">
      <c r="A1" s="344"/>
      <c r="B1" s="1753" t="s">
        <v>698</v>
      </c>
      <c r="C1" s="1738"/>
      <c r="D1" s="1738"/>
      <c r="E1" s="1738"/>
      <c r="F1" s="1738"/>
      <c r="G1" s="1749" t="str">
        <f>ANUNT!N8</f>
        <v>23.10.2016, ora 16:30</v>
      </c>
      <c r="H1" s="1750"/>
      <c r="I1" s="1750"/>
      <c r="J1" s="1751"/>
      <c r="K1" s="54"/>
    </row>
    <row r="2" spans="1:17" ht="12.75" customHeight="1" thickBot="1">
      <c r="A2" s="449"/>
      <c r="B2" s="1754"/>
      <c r="C2" s="1739"/>
      <c r="D2" s="1739"/>
      <c r="E2" s="1739"/>
      <c r="F2" s="1739"/>
      <c r="G2" s="1752"/>
      <c r="H2" s="1370"/>
      <c r="I2" s="1370"/>
      <c r="J2" s="1371"/>
      <c r="K2" s="54"/>
    </row>
    <row r="3" spans="1:17" ht="10.5" customHeight="1" thickBot="1">
      <c r="A3" s="1704" t="s">
        <v>15</v>
      </c>
      <c r="B3" s="1704" t="s">
        <v>16</v>
      </c>
      <c r="C3" s="1708">
        <v>30331</v>
      </c>
      <c r="D3" s="1707"/>
      <c r="E3" s="1707"/>
      <c r="F3" s="1707"/>
      <c r="G3" s="1772">
        <v>30332</v>
      </c>
      <c r="H3" s="1773"/>
      <c r="I3" s="1773"/>
      <c r="J3" s="1773"/>
      <c r="K3" s="54"/>
    </row>
    <row r="4" spans="1:17" ht="9" customHeight="1" thickBot="1">
      <c r="A4" s="1706"/>
      <c r="B4" s="1769"/>
      <c r="C4" s="1704">
        <v>1</v>
      </c>
      <c r="D4" s="1704"/>
      <c r="E4" s="1704">
        <v>2</v>
      </c>
      <c r="F4" s="1704"/>
      <c r="G4" s="1770">
        <v>1</v>
      </c>
      <c r="H4" s="1771"/>
      <c r="I4" s="1774">
        <v>2</v>
      </c>
      <c r="J4" s="1775"/>
      <c r="K4" s="54"/>
    </row>
    <row r="5" spans="1:17" ht="7.5" customHeight="1">
      <c r="A5" s="1709" t="s">
        <v>4</v>
      </c>
      <c r="B5" s="1416" t="s">
        <v>9</v>
      </c>
      <c r="C5" s="1776" t="s">
        <v>360</v>
      </c>
      <c r="D5" s="1777"/>
      <c r="E5" s="1777"/>
      <c r="F5" s="1777"/>
      <c r="G5" s="1777"/>
      <c r="H5" s="1777"/>
      <c r="I5" s="1777"/>
      <c r="J5" s="1778"/>
      <c r="K5" s="54"/>
    </row>
    <row r="6" spans="1:17" ht="7.5" customHeight="1">
      <c r="A6" s="1710"/>
      <c r="B6" s="1367"/>
      <c r="C6" s="1764"/>
      <c r="D6" s="1765"/>
      <c r="E6" s="1765"/>
      <c r="F6" s="1765"/>
      <c r="G6" s="1765"/>
      <c r="H6" s="1765"/>
      <c r="I6" s="1765"/>
      <c r="J6" s="1766"/>
      <c r="K6" s="54"/>
    </row>
    <row r="7" spans="1:17" ht="7.5" customHeight="1">
      <c r="A7" s="1710"/>
      <c r="B7" s="1366" t="s">
        <v>10</v>
      </c>
      <c r="C7" s="54"/>
      <c r="E7" s="55"/>
      <c r="G7" s="1019"/>
      <c r="H7" s="296"/>
      <c r="I7" s="1017"/>
      <c r="J7" s="296"/>
      <c r="K7" s="54"/>
    </row>
    <row r="8" spans="1:17" ht="7.5" customHeight="1">
      <c r="A8" s="1710"/>
      <c r="B8" s="1367"/>
      <c r="C8" s="54"/>
      <c r="E8" s="55"/>
      <c r="G8" s="1019"/>
      <c r="H8" s="721"/>
      <c r="I8" s="1017"/>
      <c r="J8" s="296"/>
      <c r="K8" s="54"/>
    </row>
    <row r="9" spans="1:17" ht="7.5" customHeight="1">
      <c r="A9" s="1710"/>
      <c r="B9" s="1401" t="s">
        <v>11</v>
      </c>
      <c r="C9" s="1019"/>
      <c r="D9" s="721"/>
      <c r="E9" s="55"/>
      <c r="F9" s="35"/>
      <c r="G9" s="1019"/>
      <c r="H9" s="721"/>
      <c r="I9" s="1017"/>
      <c r="J9" s="1018"/>
      <c r="K9" s="54"/>
    </row>
    <row r="10" spans="1:17" ht="7.5" customHeight="1">
      <c r="A10" s="1710"/>
      <c r="B10" s="1402"/>
      <c r="C10" s="1019"/>
      <c r="D10" s="721"/>
      <c r="E10" s="1017"/>
      <c r="F10" s="721"/>
      <c r="G10" s="799"/>
      <c r="H10" s="876"/>
      <c r="I10" s="1017"/>
      <c r="J10" s="1018"/>
      <c r="K10" s="54"/>
    </row>
    <row r="11" spans="1:17" ht="7.5" customHeight="1">
      <c r="A11" s="1710"/>
      <c r="B11" s="1401" t="s">
        <v>12</v>
      </c>
      <c r="C11" s="1482" t="s">
        <v>357</v>
      </c>
      <c r="D11" s="1483"/>
      <c r="E11" s="1519"/>
      <c r="F11" s="1702"/>
      <c r="G11" s="1011" t="s">
        <v>358</v>
      </c>
      <c r="H11" s="1008"/>
      <c r="I11" s="1483" t="s">
        <v>356</v>
      </c>
      <c r="J11" s="1675"/>
      <c r="K11" s="54"/>
    </row>
    <row r="12" spans="1:17" ht="7.5" customHeight="1">
      <c r="A12" s="1710"/>
      <c r="B12" s="1402"/>
      <c r="C12" s="1482"/>
      <c r="D12" s="1483"/>
      <c r="E12" s="1519"/>
      <c r="F12" s="1702"/>
      <c r="G12" s="285" t="s">
        <v>260</v>
      </c>
      <c r="H12" s="165"/>
      <c r="I12" s="1483"/>
      <c r="J12" s="1675"/>
      <c r="K12" s="54"/>
    </row>
    <row r="13" spans="1:17" ht="7.5" customHeight="1">
      <c r="A13" s="1710"/>
      <c r="B13" s="1401" t="s">
        <v>13</v>
      </c>
      <c r="C13" s="1678" t="s">
        <v>359</v>
      </c>
      <c r="D13" s="1671"/>
      <c r="E13" s="1671" t="s">
        <v>30</v>
      </c>
      <c r="F13" s="1672"/>
      <c r="G13" s="1482" t="s">
        <v>356</v>
      </c>
      <c r="H13" s="1483"/>
      <c r="I13" s="1016"/>
      <c r="J13" s="1013" t="s">
        <v>260</v>
      </c>
      <c r="K13" s="312" t="s">
        <v>30</v>
      </c>
      <c r="L13" s="188"/>
      <c r="M13" s="188"/>
      <c r="N13" s="188"/>
      <c r="O13" s="188"/>
      <c r="P13" s="188"/>
      <c r="Q13" s="188"/>
    </row>
    <row r="14" spans="1:17" ht="7.5" customHeight="1">
      <c r="A14" s="1710"/>
      <c r="B14" s="1402"/>
      <c r="C14" s="1482"/>
      <c r="D14" s="1483"/>
      <c r="E14" s="1483"/>
      <c r="F14" s="1487"/>
      <c r="G14" s="1482"/>
      <c r="H14" s="1483"/>
      <c r="I14" s="328"/>
      <c r="J14" s="1014" t="s">
        <v>358</v>
      </c>
      <c r="K14" s="312"/>
      <c r="L14" s="188"/>
      <c r="M14" s="188"/>
      <c r="N14" s="188"/>
      <c r="O14" s="188"/>
      <c r="P14" s="188"/>
      <c r="Q14" s="188"/>
    </row>
    <row r="15" spans="1:17" ht="9" customHeight="1">
      <c r="A15" s="1710"/>
      <c r="B15" s="1401" t="s">
        <v>14</v>
      </c>
      <c r="C15" s="1482" t="s">
        <v>535</v>
      </c>
      <c r="D15" s="1483"/>
      <c r="E15" s="1483" t="s">
        <v>359</v>
      </c>
      <c r="F15" s="1487"/>
      <c r="G15" s="1678" t="s">
        <v>30</v>
      </c>
      <c r="H15" s="1671"/>
      <c r="I15" s="1009"/>
      <c r="J15" s="1010"/>
      <c r="K15" s="54"/>
    </row>
    <row r="16" spans="1:17" ht="9" customHeight="1" thickBot="1">
      <c r="A16" s="1711"/>
      <c r="B16" s="1767"/>
      <c r="C16" s="1682"/>
      <c r="D16" s="1683"/>
      <c r="E16" s="1683"/>
      <c r="F16" s="1768"/>
      <c r="G16" s="1682"/>
      <c r="H16" s="1683"/>
      <c r="I16" s="454"/>
      <c r="J16" s="388"/>
      <c r="K16" s="54"/>
    </row>
    <row r="17" spans="1:35" ht="9" customHeight="1">
      <c r="A17" s="1685" t="s">
        <v>5</v>
      </c>
      <c r="B17" s="1416" t="s">
        <v>9</v>
      </c>
      <c r="C17" s="1761" t="s">
        <v>717</v>
      </c>
      <c r="D17" s="1762"/>
      <c r="E17" s="1762"/>
      <c r="F17" s="1762"/>
      <c r="G17" s="1762"/>
      <c r="H17" s="1762"/>
      <c r="I17" s="1762"/>
      <c r="J17" s="1763"/>
      <c r="K17" s="5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</row>
    <row r="18" spans="1:35" ht="9" customHeight="1">
      <c r="A18" s="1686"/>
      <c r="B18" s="1367"/>
      <c r="C18" s="1764"/>
      <c r="D18" s="1765"/>
      <c r="E18" s="1765"/>
      <c r="F18" s="1765"/>
      <c r="G18" s="1765"/>
      <c r="H18" s="1765"/>
      <c r="I18" s="1765"/>
      <c r="J18" s="1766"/>
      <c r="K18" s="5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</row>
    <row r="19" spans="1:35" ht="9" customHeight="1">
      <c r="A19" s="1686"/>
      <c r="B19" s="1366" t="s">
        <v>10</v>
      </c>
      <c r="C19" s="1779" t="s">
        <v>539</v>
      </c>
      <c r="D19" s="1780"/>
      <c r="E19" s="1780"/>
      <c r="F19" s="1780"/>
      <c r="G19" s="1780"/>
      <c r="H19" s="1780"/>
      <c r="I19" s="1780"/>
      <c r="J19" s="1781"/>
      <c r="K19" s="5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</row>
    <row r="20" spans="1:35" ht="9" customHeight="1">
      <c r="A20" s="1686"/>
      <c r="B20" s="1367"/>
      <c r="C20" s="1782"/>
      <c r="D20" s="1783"/>
      <c r="E20" s="1783"/>
      <c r="F20" s="1783"/>
      <c r="G20" s="1783"/>
      <c r="H20" s="1783"/>
      <c r="I20" s="1783"/>
      <c r="J20" s="1784"/>
      <c r="K20" s="54"/>
      <c r="M20" s="334"/>
      <c r="N20" s="334"/>
      <c r="O20" s="334"/>
      <c r="P20" s="334"/>
      <c r="Q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</row>
    <row r="21" spans="1:35" ht="9" customHeight="1">
      <c r="A21" s="1686"/>
      <c r="B21" s="1366" t="s">
        <v>11</v>
      </c>
      <c r="C21" s="54"/>
      <c r="E21" s="55"/>
      <c r="G21" s="926"/>
      <c r="H21" s="296"/>
      <c r="I21" s="1017"/>
      <c r="J21" s="296"/>
      <c r="K21" s="54"/>
      <c r="M21" s="334"/>
      <c r="N21" s="334"/>
      <c r="O21" s="334"/>
      <c r="P21" s="334"/>
      <c r="Q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</row>
    <row r="22" spans="1:35" ht="11.25" customHeight="1">
      <c r="A22" s="1686"/>
      <c r="B22" s="1367"/>
      <c r="C22" s="54"/>
      <c r="E22" s="885"/>
      <c r="F22" s="908"/>
      <c r="G22" s="1019"/>
      <c r="H22" s="296"/>
      <c r="I22" s="910"/>
      <c r="J22" s="697"/>
      <c r="K22" s="54"/>
      <c r="M22" s="146"/>
      <c r="N22" s="146"/>
      <c r="O22" s="146"/>
      <c r="P22" s="146"/>
      <c r="Q22" s="146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</row>
    <row r="23" spans="1:35" ht="8.25" customHeight="1">
      <c r="A23" s="1686"/>
      <c r="B23" s="1366" t="s">
        <v>12</v>
      </c>
      <c r="C23" s="1000"/>
      <c r="D23" s="1002"/>
      <c r="E23" s="1519" t="s">
        <v>356</v>
      </c>
      <c r="F23" s="1513"/>
      <c r="G23" s="481"/>
      <c r="H23" s="453"/>
      <c r="I23" s="1671" t="s">
        <v>777</v>
      </c>
      <c r="J23" s="1716"/>
      <c r="K23" s="1019"/>
      <c r="M23" s="154"/>
      <c r="N23" s="154"/>
      <c r="O23" s="154"/>
      <c r="P23" s="154"/>
      <c r="Q23" s="154"/>
      <c r="R23" s="15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</row>
    <row r="24" spans="1:35" ht="9" customHeight="1">
      <c r="A24" s="1686"/>
      <c r="B24" s="1367"/>
      <c r="C24" s="1000"/>
      <c r="D24" s="1002"/>
      <c r="E24" s="1515"/>
      <c r="F24" s="1450"/>
      <c r="G24" s="481"/>
      <c r="H24" s="911"/>
      <c r="I24" s="1483"/>
      <c r="J24" s="1675"/>
      <c r="K24" s="1019"/>
      <c r="M24" s="154"/>
      <c r="N24" s="154"/>
      <c r="O24" s="154"/>
      <c r="P24" s="154"/>
      <c r="Q24" s="154"/>
      <c r="R24" s="15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</row>
    <row r="25" spans="1:35" ht="8.25" customHeight="1">
      <c r="A25" s="1686"/>
      <c r="B25" s="1366" t="s">
        <v>13</v>
      </c>
      <c r="C25" s="1011"/>
      <c r="D25" s="892"/>
      <c r="E25" s="656" t="s">
        <v>358</v>
      </c>
      <c r="F25" s="1008"/>
      <c r="G25" s="1678" t="s">
        <v>30</v>
      </c>
      <c r="H25" s="1515"/>
      <c r="I25" s="1519" t="s">
        <v>359</v>
      </c>
      <c r="J25" s="1702"/>
      <c r="K25" s="1019"/>
      <c r="Q25" s="146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</row>
    <row r="26" spans="1:35" ht="9" customHeight="1">
      <c r="A26" s="1686"/>
      <c r="B26" s="1367"/>
      <c r="C26" s="285"/>
      <c r="D26" s="165" t="s">
        <v>364</v>
      </c>
      <c r="E26" s="214" t="s">
        <v>224</v>
      </c>
      <c r="F26" s="154"/>
      <c r="G26" s="1482"/>
      <c r="H26" s="1487"/>
      <c r="I26" s="1515"/>
      <c r="J26" s="1451"/>
      <c r="K26" s="1019"/>
      <c r="Q26" s="146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</row>
    <row r="27" spans="1:35" ht="9.75" customHeight="1">
      <c r="A27" s="1686"/>
      <c r="B27" s="1366" t="s">
        <v>14</v>
      </c>
      <c r="C27" s="1440" t="s">
        <v>356</v>
      </c>
      <c r="D27" s="1787"/>
      <c r="E27" s="170"/>
      <c r="F27" s="155"/>
      <c r="G27" s="1446" t="s">
        <v>359</v>
      </c>
      <c r="H27" s="1516"/>
      <c r="I27" s="1483"/>
      <c r="J27" s="1675"/>
      <c r="K27" s="1019"/>
      <c r="L27" s="296"/>
      <c r="Q27" s="146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</row>
    <row r="28" spans="1:35" ht="12" customHeight="1" thickBot="1">
      <c r="A28" s="1687"/>
      <c r="B28" s="1418"/>
      <c r="C28" s="1785"/>
      <c r="D28" s="1786"/>
      <c r="E28" s="454"/>
      <c r="F28" s="388"/>
      <c r="G28" s="1785"/>
      <c r="H28" s="1786"/>
      <c r="I28" s="1683"/>
      <c r="J28" s="1703"/>
      <c r="K28" s="1019"/>
      <c r="L28" s="296"/>
      <c r="Q28" s="297"/>
      <c r="R28" s="334"/>
      <c r="S28" s="334"/>
      <c r="T28" s="334"/>
      <c r="U28" s="146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</row>
    <row r="29" spans="1:35" ht="7.5" customHeight="1">
      <c r="A29" s="1685" t="s">
        <v>82</v>
      </c>
      <c r="B29" s="1416" t="s">
        <v>9</v>
      </c>
      <c r="C29" s="54"/>
      <c r="D29" s="35"/>
      <c r="E29" s="55"/>
      <c r="F29" s="35"/>
      <c r="G29" s="1019"/>
      <c r="H29" s="721"/>
      <c r="I29" s="1017"/>
      <c r="J29" s="1018"/>
      <c r="K29" s="1019"/>
      <c r="L29" s="296"/>
      <c r="Q29" s="146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</row>
    <row r="30" spans="1:35" ht="7.5" customHeight="1">
      <c r="A30" s="1686"/>
      <c r="B30" s="1367"/>
      <c r="C30" s="250"/>
      <c r="D30" s="710"/>
      <c r="E30" s="185"/>
      <c r="F30" s="710"/>
      <c r="G30" s="706"/>
      <c r="H30" s="690"/>
      <c r="I30" s="298"/>
      <c r="J30" s="610"/>
      <c r="K30" s="1019"/>
      <c r="L30" s="296"/>
      <c r="Q30" s="146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</row>
    <row r="31" spans="1:35" ht="7.5" customHeight="1">
      <c r="A31" s="1686"/>
      <c r="B31" s="1366" t="s">
        <v>10</v>
      </c>
      <c r="C31" s="1761" t="s">
        <v>361</v>
      </c>
      <c r="D31" s="1762"/>
      <c r="E31" s="1762"/>
      <c r="F31" s="1762"/>
      <c r="G31" s="1762"/>
      <c r="H31" s="1762"/>
      <c r="I31" s="1762"/>
      <c r="J31" s="1763"/>
      <c r="K31" s="1019"/>
      <c r="L31" s="296"/>
      <c r="M31" s="146"/>
      <c r="N31" s="146"/>
      <c r="O31" s="146"/>
      <c r="P31" s="146"/>
      <c r="Q31" s="146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</row>
    <row r="32" spans="1:35" ht="7.5" customHeight="1">
      <c r="A32" s="1686"/>
      <c r="B32" s="1367"/>
      <c r="C32" s="1764"/>
      <c r="D32" s="1765"/>
      <c r="E32" s="1765"/>
      <c r="F32" s="1765"/>
      <c r="G32" s="1765"/>
      <c r="H32" s="1765"/>
      <c r="I32" s="1765"/>
      <c r="J32" s="1766"/>
      <c r="K32" s="5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</row>
    <row r="33" spans="1:35" ht="7.5" customHeight="1">
      <c r="A33" s="1686"/>
      <c r="B33" s="1366" t="s">
        <v>11</v>
      </c>
      <c r="C33" s="1724" t="s">
        <v>792</v>
      </c>
      <c r="D33" s="1725"/>
      <c r="E33" s="1725"/>
      <c r="F33" s="1725"/>
      <c r="G33" s="1725"/>
      <c r="H33" s="1725"/>
      <c r="I33" s="1725"/>
      <c r="J33" s="1726"/>
      <c r="K33" s="312" t="s">
        <v>30</v>
      </c>
      <c r="L33" s="188"/>
      <c r="M33" s="188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</row>
    <row r="34" spans="1:35" ht="7.5" customHeight="1">
      <c r="A34" s="1686"/>
      <c r="B34" s="1367"/>
      <c r="C34" s="1663"/>
      <c r="D34" s="1664"/>
      <c r="E34" s="1664"/>
      <c r="F34" s="1664"/>
      <c r="G34" s="1664"/>
      <c r="H34" s="1664"/>
      <c r="I34" s="1664"/>
      <c r="J34" s="1665"/>
      <c r="K34" s="312"/>
      <c r="L34" s="188"/>
      <c r="M34" s="188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</row>
    <row r="35" spans="1:35" ht="7.5" customHeight="1">
      <c r="A35" s="1686"/>
      <c r="B35" s="1366" t="s">
        <v>12</v>
      </c>
      <c r="C35" s="1678"/>
      <c r="D35" s="1515"/>
      <c r="E35" s="1671"/>
      <c r="F35" s="1676"/>
      <c r="G35" s="1019"/>
      <c r="H35" s="721"/>
      <c r="I35" s="1017"/>
      <c r="J35" s="1018"/>
      <c r="K35" s="5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</row>
    <row r="36" spans="1:35" ht="7.5" customHeight="1">
      <c r="A36" s="1686"/>
      <c r="B36" s="1367"/>
      <c r="C36" s="1679"/>
      <c r="D36" s="1514"/>
      <c r="E36" s="1670"/>
      <c r="F36" s="1677"/>
      <c r="G36" s="1019"/>
      <c r="H36" s="721"/>
      <c r="I36" s="1017"/>
      <c r="J36" s="1018"/>
      <c r="K36" s="5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</row>
    <row r="37" spans="1:35" ht="7.5" customHeight="1">
      <c r="A37" s="1686"/>
      <c r="B37" s="1366" t="s">
        <v>13</v>
      </c>
      <c r="C37" s="1011"/>
      <c r="D37" s="1012"/>
      <c r="E37" s="1016"/>
      <c r="F37" s="1010"/>
      <c r="G37" s="525"/>
      <c r="H37" s="526"/>
      <c r="I37" s="369"/>
      <c r="J37" s="370"/>
      <c r="K37" s="5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</row>
    <row r="38" spans="1:35" ht="7.5" customHeight="1">
      <c r="A38" s="1686"/>
      <c r="B38" s="1367"/>
      <c r="C38" s="156"/>
      <c r="D38" s="154"/>
      <c r="E38" s="170"/>
      <c r="F38" s="155"/>
      <c r="G38" s="525"/>
      <c r="H38" s="526"/>
      <c r="I38" s="369"/>
      <c r="J38" s="370"/>
      <c r="K38" s="1019"/>
      <c r="L38" s="35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</row>
    <row r="39" spans="1:35" ht="6.75" customHeight="1">
      <c r="A39" s="1686"/>
      <c r="B39" s="1366" t="s">
        <v>14</v>
      </c>
      <c r="C39" s="1512"/>
      <c r="D39" s="1518"/>
      <c r="E39" s="154"/>
      <c r="F39" s="155"/>
      <c r="G39" s="1019"/>
      <c r="H39" s="721"/>
      <c r="I39" s="1017"/>
      <c r="J39" s="1018"/>
      <c r="K39" s="1019"/>
    </row>
    <row r="40" spans="1:35" ht="10.5" customHeight="1">
      <c r="A40" s="1686"/>
      <c r="B40" s="1417"/>
      <c r="C40" s="1512"/>
      <c r="D40" s="1518"/>
      <c r="E40" s="154"/>
      <c r="F40" s="155"/>
      <c r="G40" s="1019"/>
      <c r="H40" s="721"/>
      <c r="I40" s="1017"/>
      <c r="J40" s="1018"/>
      <c r="K40" s="1019"/>
      <c r="L40" s="721"/>
      <c r="M40" s="721"/>
      <c r="N40" s="35"/>
      <c r="O40" s="35"/>
    </row>
    <row r="41" spans="1:35" ht="7.5" customHeight="1">
      <c r="A41" s="1686"/>
      <c r="B41" s="1366" t="s">
        <v>24</v>
      </c>
      <c r="C41" s="156"/>
      <c r="D41" s="154"/>
      <c r="E41" s="170"/>
      <c r="F41" s="154"/>
      <c r="G41" s="156"/>
      <c r="H41" s="154"/>
      <c r="I41" s="170"/>
      <c r="J41" s="155"/>
      <c r="K41" s="1019"/>
      <c r="L41" s="721"/>
      <c r="M41" s="721"/>
      <c r="N41" s="35"/>
      <c r="O41" s="35"/>
    </row>
    <row r="42" spans="1:35" ht="7.5" customHeight="1" thickBot="1">
      <c r="A42" s="1687"/>
      <c r="B42" s="1418"/>
      <c r="C42" s="180"/>
      <c r="D42" s="391"/>
      <c r="E42" s="454"/>
      <c r="F42" s="391"/>
      <c r="G42" s="180"/>
      <c r="H42" s="391"/>
      <c r="I42" s="454"/>
      <c r="J42" s="388"/>
      <c r="K42" s="1019"/>
      <c r="L42" s="721"/>
      <c r="M42" s="721"/>
      <c r="N42" s="35"/>
      <c r="O42" s="35"/>
    </row>
    <row r="43" spans="1:35" ht="10.5" customHeight="1">
      <c r="A43" s="1685" t="s">
        <v>7</v>
      </c>
      <c r="B43" s="1416" t="s">
        <v>9</v>
      </c>
      <c r="C43" s="1520" t="s">
        <v>362</v>
      </c>
      <c r="D43" s="1521"/>
      <c r="E43" s="1740" t="s">
        <v>363</v>
      </c>
      <c r="F43" s="1740"/>
      <c r="G43" s="1520"/>
      <c r="H43" s="1740"/>
      <c r="I43" s="1004"/>
      <c r="J43" s="1005"/>
      <c r="K43" s="1019"/>
      <c r="L43" s="721"/>
      <c r="M43" s="721"/>
      <c r="N43" s="35"/>
      <c r="O43" s="35"/>
    </row>
    <row r="44" spans="1:35" ht="7.5" customHeight="1">
      <c r="A44" s="1686"/>
      <c r="B44" s="1367"/>
      <c r="C44" s="1449"/>
      <c r="D44" s="1517"/>
      <c r="E44" s="1450"/>
      <c r="F44" s="1450"/>
      <c r="G44" s="1512"/>
      <c r="H44" s="1513"/>
      <c r="I44" s="1003"/>
      <c r="J44" s="1007"/>
      <c r="K44" s="54"/>
      <c r="L44" s="35"/>
      <c r="M44" s="35"/>
      <c r="N44" s="35"/>
      <c r="O44" s="35"/>
    </row>
    <row r="45" spans="1:35" ht="7.5" customHeight="1">
      <c r="A45" s="1686"/>
      <c r="B45" s="1366" t="s">
        <v>10</v>
      </c>
      <c r="C45" s="1446" t="s">
        <v>363</v>
      </c>
      <c r="D45" s="1516"/>
      <c r="E45" s="1447" t="s">
        <v>362</v>
      </c>
      <c r="F45" s="1447"/>
      <c r="G45" s="1482" t="s">
        <v>809</v>
      </c>
      <c r="H45" s="1483"/>
      <c r="I45" s="1671" t="s">
        <v>30</v>
      </c>
      <c r="J45" s="1676"/>
      <c r="K45" s="1019"/>
      <c r="L45" s="721"/>
      <c r="M45" s="721"/>
      <c r="N45" s="721"/>
      <c r="O45" s="721"/>
    </row>
    <row r="46" spans="1:35" ht="12" customHeight="1">
      <c r="A46" s="1686"/>
      <c r="B46" s="1367"/>
      <c r="C46" s="1449"/>
      <c r="D46" s="1517"/>
      <c r="E46" s="1450"/>
      <c r="F46" s="1450"/>
      <c r="G46" s="1482"/>
      <c r="H46" s="1483"/>
      <c r="I46" s="1483"/>
      <c r="J46" s="1675"/>
      <c r="K46" s="1019"/>
      <c r="L46" s="721"/>
      <c r="M46" s="721"/>
      <c r="N46" s="721"/>
      <c r="O46" s="721"/>
    </row>
    <row r="47" spans="1:35" ht="7.5" customHeight="1">
      <c r="A47" s="1686"/>
      <c r="B47" s="1366" t="s">
        <v>11</v>
      </c>
      <c r="C47" s="1019"/>
      <c r="D47" s="721"/>
      <c r="E47" s="1483" t="s">
        <v>357</v>
      </c>
      <c r="F47" s="1487"/>
      <c r="G47" s="1446" t="s">
        <v>362</v>
      </c>
      <c r="H47" s="1447"/>
      <c r="I47" s="1514" t="s">
        <v>363</v>
      </c>
      <c r="J47" s="1448"/>
      <c r="K47" s="29"/>
      <c r="L47" s="12"/>
      <c r="M47" s="12"/>
      <c r="N47" s="12"/>
      <c r="O47" s="721"/>
    </row>
    <row r="48" spans="1:35" ht="12" customHeight="1">
      <c r="A48" s="1686"/>
      <c r="B48" s="1367"/>
      <c r="C48" s="1019"/>
      <c r="D48" s="721"/>
      <c r="E48" s="1483"/>
      <c r="F48" s="1487"/>
      <c r="G48" s="1449"/>
      <c r="H48" s="1450"/>
      <c r="I48" s="1515"/>
      <c r="J48" s="1451"/>
      <c r="K48" s="29"/>
      <c r="L48" s="12"/>
      <c r="M48" s="12"/>
      <c r="N48" s="12"/>
      <c r="O48" s="721"/>
    </row>
    <row r="49" spans="1:15" ht="7.5" customHeight="1">
      <c r="A49" s="1686"/>
      <c r="B49" s="1366" t="s">
        <v>12</v>
      </c>
      <c r="C49" s="156"/>
      <c r="D49" s="147"/>
      <c r="E49" s="154"/>
      <c r="F49" s="154"/>
      <c r="G49" s="1446" t="s">
        <v>363</v>
      </c>
      <c r="H49" s="1447"/>
      <c r="I49" s="1514" t="s">
        <v>362</v>
      </c>
      <c r="J49" s="1448"/>
      <c r="K49" s="1019"/>
      <c r="L49" s="721"/>
      <c r="M49" s="721"/>
      <c r="N49" s="721"/>
      <c r="O49" s="721"/>
    </row>
    <row r="50" spans="1:15" ht="7.5" customHeight="1">
      <c r="A50" s="1686"/>
      <c r="B50" s="1367"/>
      <c r="C50" s="156"/>
      <c r="D50" s="147"/>
      <c r="E50" s="154"/>
      <c r="F50" s="154"/>
      <c r="G50" s="1449"/>
      <c r="H50" s="1450"/>
      <c r="I50" s="1515"/>
      <c r="J50" s="1451"/>
      <c r="K50" s="1019"/>
      <c r="L50" s="721"/>
      <c r="M50" s="721"/>
      <c r="N50" s="721"/>
      <c r="O50" s="721"/>
    </row>
    <row r="51" spans="1:15" ht="7.5" customHeight="1">
      <c r="A51" s="1686"/>
      <c r="B51" s="1366" t="s">
        <v>13</v>
      </c>
      <c r="C51" s="156"/>
      <c r="D51" s="147"/>
      <c r="E51" s="154"/>
      <c r="F51" s="154"/>
      <c r="G51" s="156"/>
      <c r="H51" s="154"/>
      <c r="I51" s="170"/>
      <c r="J51" s="155"/>
      <c r="K51" s="1019"/>
      <c r="L51" s="721"/>
      <c r="M51" s="721"/>
      <c r="N51" s="721"/>
      <c r="O51" s="721"/>
    </row>
    <row r="52" spans="1:15" ht="7.5" customHeight="1">
      <c r="A52" s="1686"/>
      <c r="B52" s="1367"/>
      <c r="C52" s="156"/>
      <c r="D52" s="147"/>
      <c r="E52" s="154"/>
      <c r="F52" s="154"/>
      <c r="G52" s="156"/>
      <c r="H52" s="154"/>
      <c r="I52" s="170"/>
      <c r="J52" s="155"/>
      <c r="K52" s="1019"/>
      <c r="L52" s="721"/>
      <c r="M52" s="721"/>
      <c r="N52" s="721"/>
      <c r="O52" s="721"/>
    </row>
    <row r="53" spans="1:15" ht="7.5" customHeight="1">
      <c r="A53" s="1686"/>
      <c r="B53" s="1366" t="s">
        <v>14</v>
      </c>
      <c r="C53" s="156"/>
      <c r="D53" s="154"/>
      <c r="E53" s="170"/>
      <c r="F53" s="154"/>
      <c r="G53" s="156"/>
      <c r="H53" s="154"/>
      <c r="I53" s="170"/>
      <c r="J53" s="155"/>
      <c r="K53" s="1019"/>
      <c r="L53" s="721"/>
    </row>
    <row r="54" spans="1:15" ht="7.5" customHeight="1">
      <c r="A54" s="1686"/>
      <c r="B54" s="1417"/>
      <c r="C54" s="156"/>
      <c r="D54" s="154"/>
      <c r="E54" s="170"/>
      <c r="F54" s="154"/>
      <c r="G54" s="156"/>
      <c r="H54" s="154"/>
      <c r="I54" s="170"/>
      <c r="J54" s="155"/>
      <c r="K54" s="1019"/>
      <c r="L54" s="721"/>
    </row>
    <row r="55" spans="1:15" ht="7.5" customHeight="1">
      <c r="A55" s="1686"/>
      <c r="B55" s="1366" t="s">
        <v>253</v>
      </c>
      <c r="C55" s="156"/>
      <c r="D55" s="147"/>
      <c r="E55" s="170"/>
      <c r="F55" s="154"/>
      <c r="G55" s="156"/>
      <c r="H55" s="154"/>
      <c r="I55" s="170"/>
      <c r="J55" s="155"/>
      <c r="K55" s="1019"/>
      <c r="L55" s="721"/>
    </row>
    <row r="56" spans="1:15" ht="7.5" customHeight="1" thickBot="1">
      <c r="A56" s="1687"/>
      <c r="B56" s="1418"/>
      <c r="C56" s="180"/>
      <c r="D56" s="390"/>
      <c r="E56" s="454"/>
      <c r="F56" s="391"/>
      <c r="G56" s="180"/>
      <c r="H56" s="391"/>
      <c r="I56" s="454"/>
      <c r="J56" s="388"/>
      <c r="K56" s="1019"/>
      <c r="L56" s="721"/>
    </row>
    <row r="57" spans="1:15" ht="9.75" customHeight="1">
      <c r="A57" s="1685" t="s">
        <v>8</v>
      </c>
      <c r="B57" s="1416" t="s">
        <v>9</v>
      </c>
      <c r="C57" s="1011" t="s">
        <v>365</v>
      </c>
      <c r="D57" s="1012"/>
      <c r="E57" s="1700"/>
      <c r="F57" s="1701"/>
      <c r="G57" s="451" t="s">
        <v>30</v>
      </c>
      <c r="H57" s="1015" t="s">
        <v>30</v>
      </c>
      <c r="I57" s="1788"/>
      <c r="J57" s="1789"/>
      <c r="K57" s="54"/>
    </row>
    <row r="58" spans="1:15" ht="10.5" customHeight="1">
      <c r="A58" s="1686"/>
      <c r="B58" s="1367"/>
      <c r="C58" s="1696"/>
      <c r="D58" s="1790"/>
      <c r="E58" s="1791"/>
      <c r="F58" s="1698"/>
      <c r="G58" s="1792"/>
      <c r="H58" s="1793"/>
      <c r="I58" s="1794" t="s">
        <v>366</v>
      </c>
      <c r="J58" s="1795"/>
      <c r="K58" s="29"/>
    </row>
    <row r="59" spans="1:15" ht="10.5" customHeight="1">
      <c r="A59" s="1686"/>
      <c r="B59" s="1366" t="s">
        <v>10</v>
      </c>
      <c r="C59" s="1761" t="s">
        <v>685</v>
      </c>
      <c r="D59" s="1762"/>
      <c r="E59" s="1762"/>
      <c r="F59" s="1762"/>
      <c r="G59" s="1762"/>
      <c r="H59" s="1762"/>
      <c r="I59" s="1762"/>
      <c r="J59" s="1763"/>
      <c r="K59" s="1019"/>
    </row>
    <row r="60" spans="1:15" ht="9" customHeight="1">
      <c r="A60" s="1686"/>
      <c r="B60" s="1367"/>
      <c r="C60" s="1764"/>
      <c r="D60" s="1765"/>
      <c r="E60" s="1765"/>
      <c r="F60" s="1765"/>
      <c r="G60" s="1765"/>
      <c r="H60" s="1765"/>
      <c r="I60" s="1765"/>
      <c r="J60" s="1766"/>
      <c r="K60" s="1019"/>
    </row>
    <row r="61" spans="1:15" ht="7.5" customHeight="1">
      <c r="A61" s="1686"/>
      <c r="B61" s="1366" t="s">
        <v>11</v>
      </c>
      <c r="C61" s="674" t="s">
        <v>30</v>
      </c>
      <c r="D61" s="675"/>
      <c r="E61" s="1021"/>
      <c r="F61" s="675"/>
      <c r="G61" s="795"/>
      <c r="H61" s="675"/>
      <c r="I61" s="1021"/>
      <c r="J61" s="676"/>
      <c r="K61" s="1019"/>
      <c r="L61" s="35"/>
      <c r="M61" s="35"/>
      <c r="N61" s="35"/>
      <c r="O61" s="35"/>
    </row>
    <row r="62" spans="1:15" ht="7.5" customHeight="1">
      <c r="A62" s="1686"/>
      <c r="B62" s="1367"/>
      <c r="C62" s="677"/>
      <c r="D62" s="662"/>
      <c r="E62" s="1022"/>
      <c r="F62" s="662"/>
      <c r="G62" s="677"/>
      <c r="H62" s="662"/>
      <c r="I62" s="1022"/>
      <c r="J62" s="678"/>
      <c r="K62" s="1019"/>
      <c r="L62" s="35"/>
      <c r="M62" s="35"/>
      <c r="N62" s="35"/>
      <c r="O62" s="35"/>
    </row>
    <row r="63" spans="1:15" ht="7.5" customHeight="1">
      <c r="A63" s="1686"/>
      <c r="B63" s="1366" t="s">
        <v>12</v>
      </c>
      <c r="C63" s="54"/>
      <c r="D63" s="35"/>
      <c r="E63" s="55"/>
      <c r="F63" s="35"/>
      <c r="G63" s="1019"/>
      <c r="H63" s="721"/>
      <c r="I63" s="1017"/>
      <c r="J63" s="1018"/>
      <c r="K63" s="1019"/>
      <c r="L63" s="35"/>
      <c r="M63" s="35"/>
      <c r="N63" s="35"/>
      <c r="O63" s="35"/>
    </row>
    <row r="64" spans="1:15" ht="7.5" customHeight="1">
      <c r="A64" s="1686"/>
      <c r="B64" s="1367"/>
      <c r="C64" s="54"/>
      <c r="D64" s="35"/>
      <c r="E64" s="55"/>
      <c r="F64" s="35"/>
      <c r="G64" s="1019"/>
      <c r="H64" s="721"/>
      <c r="I64" s="1017"/>
      <c r="J64" s="1018"/>
      <c r="K64" s="1019"/>
      <c r="L64" s="35" t="s">
        <v>30</v>
      </c>
      <c r="M64" s="35"/>
      <c r="N64" s="35"/>
      <c r="O64" s="35"/>
    </row>
    <row r="65" spans="1:15" ht="7.5" customHeight="1">
      <c r="A65" s="1686"/>
      <c r="B65" s="1366" t="s">
        <v>13</v>
      </c>
      <c r="C65" s="1755" t="s">
        <v>712</v>
      </c>
      <c r="D65" s="1756"/>
      <c r="E65" s="1756"/>
      <c r="F65" s="1756"/>
      <c r="G65" s="1756"/>
      <c r="H65" s="1756"/>
      <c r="I65" s="1756"/>
      <c r="J65" s="1757"/>
      <c r="K65" s="1019"/>
      <c r="L65" s="35"/>
      <c r="M65" s="35"/>
      <c r="N65" s="35"/>
      <c r="O65" s="35"/>
    </row>
    <row r="66" spans="1:15" ht="7.5" customHeight="1">
      <c r="A66" s="1686"/>
      <c r="B66" s="1367"/>
      <c r="C66" s="1758"/>
      <c r="D66" s="1759"/>
      <c r="E66" s="1759"/>
      <c r="F66" s="1759"/>
      <c r="G66" s="1759"/>
      <c r="H66" s="1759"/>
      <c r="I66" s="1759"/>
      <c r="J66" s="1760"/>
      <c r="K66" s="1019"/>
      <c r="L66" s="35"/>
    </row>
    <row r="67" spans="1:15" ht="7.5" customHeight="1">
      <c r="A67" s="1686"/>
      <c r="B67" s="1366" t="s">
        <v>14</v>
      </c>
      <c r="C67" s="156"/>
      <c r="D67" s="147"/>
      <c r="E67" s="170"/>
      <c r="F67" s="154"/>
      <c r="G67" s="156"/>
      <c r="H67" s="154"/>
      <c r="I67" s="170"/>
      <c r="J67" s="155"/>
      <c r="K67" s="1019"/>
      <c r="L67" s="35"/>
    </row>
    <row r="68" spans="1:15" ht="7.5" customHeight="1" thickBot="1">
      <c r="A68" s="1687"/>
      <c r="B68" s="1418"/>
      <c r="C68" s="180"/>
      <c r="D68" s="390"/>
      <c r="E68" s="454"/>
      <c r="F68" s="391"/>
      <c r="G68" s="180"/>
      <c r="H68" s="391"/>
      <c r="I68" s="454"/>
      <c r="J68" s="388"/>
      <c r="K68" s="1019"/>
      <c r="L68" s="721"/>
      <c r="M68" s="296"/>
    </row>
    <row r="69" spans="1:15">
      <c r="A69" s="296"/>
      <c r="B69" s="181"/>
      <c r="C69" s="181"/>
      <c r="D69" s="181"/>
      <c r="E69" s="181"/>
      <c r="F69" s="181"/>
      <c r="G69" s="181"/>
      <c r="H69" s="181"/>
      <c r="I69" s="181"/>
      <c r="J69" s="181"/>
      <c r="K69" s="296"/>
      <c r="L69" s="296"/>
      <c r="M69" s="296"/>
      <c r="N69" s="296"/>
      <c r="O69" s="296"/>
    </row>
    <row r="70" spans="1:15">
      <c r="A70" s="296"/>
      <c r="B70" s="181"/>
      <c r="C70" s="181"/>
      <c r="D70" s="181"/>
      <c r="E70" s="181"/>
      <c r="F70" s="181"/>
      <c r="G70" s="181"/>
      <c r="H70" s="181"/>
      <c r="I70" s="181"/>
      <c r="J70" s="181"/>
      <c r="K70" s="296"/>
      <c r="L70" s="296"/>
      <c r="M70" s="296"/>
      <c r="N70" s="296"/>
      <c r="O70" s="296"/>
    </row>
    <row r="71" spans="1:15">
      <c r="A71" s="296"/>
      <c r="B71" s="181"/>
      <c r="C71" s="181"/>
      <c r="D71" s="181"/>
      <c r="E71" s="181"/>
      <c r="F71" s="181"/>
      <c r="G71" s="181"/>
      <c r="H71" s="181"/>
      <c r="I71" s="181"/>
      <c r="J71" s="181"/>
      <c r="K71" s="296"/>
      <c r="L71" s="296"/>
      <c r="M71" s="296"/>
      <c r="N71" s="296"/>
      <c r="O71" s="296"/>
    </row>
    <row r="72" spans="1:15">
      <c r="A72" s="296"/>
      <c r="B72" s="181"/>
      <c r="C72" s="181"/>
      <c r="D72" s="181"/>
      <c r="E72" s="181"/>
      <c r="F72" s="181"/>
      <c r="G72" s="181"/>
      <c r="H72" s="181"/>
      <c r="I72" s="181"/>
      <c r="J72" s="181"/>
      <c r="K72" s="296"/>
      <c r="L72" s="296"/>
      <c r="M72" s="296"/>
      <c r="N72" s="296"/>
      <c r="O72" s="296"/>
    </row>
    <row r="73" spans="1:15">
      <c r="A73" s="296"/>
      <c r="B73" s="181"/>
      <c r="C73" s="181"/>
      <c r="D73" s="181"/>
      <c r="E73" s="181"/>
      <c r="F73" s="181"/>
      <c r="G73" s="181"/>
      <c r="H73" s="181"/>
      <c r="I73" s="181"/>
      <c r="J73" s="181"/>
      <c r="K73" s="296"/>
      <c r="L73" s="296"/>
      <c r="M73" s="296"/>
      <c r="N73" s="296"/>
      <c r="O73" s="296"/>
    </row>
    <row r="74" spans="1:15">
      <c r="A74" s="296"/>
      <c r="B74" s="181"/>
      <c r="C74" s="181"/>
      <c r="D74" s="181"/>
      <c r="E74" s="181"/>
      <c r="F74" s="181"/>
      <c r="G74" s="181"/>
      <c r="H74" s="181"/>
      <c r="I74" s="181"/>
      <c r="J74" s="181"/>
      <c r="K74" s="296"/>
      <c r="L74" s="296"/>
      <c r="M74" s="296"/>
      <c r="N74" s="296"/>
      <c r="O74" s="296"/>
    </row>
    <row r="75" spans="1:15">
      <c r="A75" s="296"/>
      <c r="B75" s="181"/>
      <c r="C75" s="181"/>
      <c r="D75" s="181"/>
      <c r="E75" s="181"/>
      <c r="F75" s="181"/>
      <c r="G75" s="181"/>
      <c r="H75" s="181"/>
      <c r="I75" s="181"/>
      <c r="J75" s="181"/>
      <c r="K75" s="296"/>
      <c r="L75" s="296"/>
      <c r="M75" s="296"/>
      <c r="N75" s="296"/>
      <c r="O75" s="296"/>
    </row>
    <row r="76" spans="1:15">
      <c r="A76" s="296"/>
      <c r="B76" s="181"/>
      <c r="C76" s="181"/>
      <c r="D76" s="181"/>
      <c r="E76" s="181"/>
      <c r="F76" s="181"/>
      <c r="G76" s="181"/>
      <c r="H76" s="181"/>
      <c r="I76" s="181"/>
      <c r="J76" s="181"/>
      <c r="K76" s="296"/>
      <c r="L76" s="296"/>
      <c r="M76" s="296"/>
      <c r="N76" s="296"/>
      <c r="O76" s="296"/>
    </row>
    <row r="77" spans="1:15">
      <c r="A77" s="296"/>
      <c r="B77" s="181"/>
      <c r="C77" s="181"/>
      <c r="D77" s="181"/>
      <c r="E77" s="181"/>
      <c r="F77" s="181"/>
      <c r="G77" s="181"/>
      <c r="H77" s="181"/>
      <c r="I77" s="181"/>
      <c r="J77" s="181"/>
      <c r="K77" s="296"/>
      <c r="L77" s="296"/>
      <c r="M77" s="296"/>
      <c r="N77" s="296"/>
      <c r="O77" s="296"/>
    </row>
    <row r="78" spans="1:15">
      <c r="A78" s="296"/>
      <c r="B78" s="181"/>
      <c r="C78" s="181"/>
      <c r="D78" s="181"/>
      <c r="E78" s="181"/>
      <c r="F78" s="181"/>
      <c r="G78" s="181"/>
      <c r="H78" s="181"/>
      <c r="I78" s="181"/>
      <c r="J78" s="181"/>
      <c r="K78" s="296"/>
      <c r="L78" s="296"/>
      <c r="M78" s="296"/>
      <c r="N78" s="296"/>
      <c r="O78" s="296"/>
    </row>
    <row r="79" spans="1:15">
      <c r="A79" s="296"/>
      <c r="B79" s="181"/>
      <c r="C79" s="181"/>
      <c r="D79" s="181"/>
      <c r="E79" s="181"/>
      <c r="F79" s="181"/>
      <c r="G79" s="181"/>
      <c r="H79" s="181"/>
      <c r="I79" s="181"/>
      <c r="J79" s="181"/>
      <c r="K79" s="296"/>
      <c r="L79" s="296"/>
      <c r="M79" s="296"/>
      <c r="N79" s="296"/>
      <c r="O79" s="296"/>
    </row>
    <row r="80" spans="1:15">
      <c r="A80" s="296"/>
      <c r="B80" s="181"/>
      <c r="C80" s="181"/>
      <c r="D80" s="181"/>
      <c r="E80" s="181"/>
      <c r="F80" s="181"/>
      <c r="G80" s="181"/>
      <c r="H80" s="181"/>
      <c r="I80" s="181"/>
      <c r="J80" s="181"/>
      <c r="K80" s="296"/>
      <c r="L80" s="296"/>
      <c r="M80" s="296"/>
      <c r="N80" s="296"/>
      <c r="O80" s="296"/>
    </row>
    <row r="81" spans="1:15">
      <c r="A81" s="296"/>
      <c r="B81" s="181"/>
      <c r="C81" s="181"/>
      <c r="D81" s="181"/>
      <c r="E81" s="181"/>
      <c r="F81" s="181"/>
      <c r="G81" s="181"/>
      <c r="H81" s="181"/>
      <c r="I81" s="181"/>
      <c r="J81" s="181"/>
      <c r="K81" s="296"/>
      <c r="L81" s="296"/>
      <c r="M81" s="296"/>
      <c r="N81" s="296"/>
      <c r="O81" s="296"/>
    </row>
    <row r="82" spans="1:15">
      <c r="A82" s="296"/>
      <c r="B82" s="181"/>
      <c r="C82" s="181"/>
      <c r="D82" s="181"/>
      <c r="E82" s="181"/>
      <c r="F82" s="181"/>
      <c r="G82" s="181"/>
      <c r="H82" s="181"/>
      <c r="I82" s="181"/>
      <c r="J82" s="181"/>
      <c r="K82" s="296"/>
      <c r="L82" s="296"/>
      <c r="M82" s="296"/>
      <c r="N82" s="296"/>
      <c r="O82" s="296"/>
    </row>
    <row r="83" spans="1:15">
      <c r="A83" s="296"/>
      <c r="B83" s="181"/>
      <c r="C83" s="181"/>
      <c r="D83" s="181"/>
      <c r="E83" s="181"/>
      <c r="F83" s="181"/>
      <c r="G83" s="181"/>
      <c r="H83" s="181"/>
      <c r="I83" s="181"/>
      <c r="J83" s="181"/>
      <c r="K83" s="296"/>
      <c r="L83" s="296"/>
      <c r="M83" s="296"/>
      <c r="N83" s="296"/>
      <c r="O83" s="296"/>
    </row>
    <row r="84" spans="1:15">
      <c r="A84" s="296"/>
      <c r="B84" s="181"/>
      <c r="C84" s="181"/>
      <c r="D84" s="181"/>
      <c r="E84" s="181"/>
      <c r="F84" s="181"/>
      <c r="G84" s="181"/>
      <c r="H84" s="181"/>
      <c r="I84" s="181"/>
      <c r="J84" s="181"/>
      <c r="K84" s="296"/>
      <c r="L84" s="296"/>
      <c r="M84" s="296"/>
      <c r="N84" s="296"/>
      <c r="O84" s="296"/>
    </row>
    <row r="85" spans="1:15">
      <c r="A85" s="296"/>
      <c r="B85" s="181"/>
      <c r="C85" s="181"/>
      <c r="D85" s="181"/>
      <c r="E85" s="181"/>
      <c r="F85" s="181"/>
      <c r="G85" s="181"/>
      <c r="H85" s="181"/>
      <c r="I85" s="181"/>
      <c r="J85" s="181"/>
      <c r="K85" s="296"/>
      <c r="L85" s="296"/>
      <c r="M85" s="296"/>
      <c r="N85" s="296"/>
      <c r="O85" s="296"/>
    </row>
    <row r="86" spans="1:15">
      <c r="A86" s="296"/>
      <c r="B86" s="181"/>
      <c r="C86" s="181"/>
      <c r="D86" s="181"/>
      <c r="E86" s="181"/>
      <c r="F86" s="181"/>
      <c r="G86" s="181"/>
      <c r="H86" s="181"/>
      <c r="I86" s="181"/>
      <c r="J86" s="181"/>
      <c r="K86" s="296"/>
      <c r="L86" s="296"/>
      <c r="M86" s="296"/>
      <c r="N86" s="296"/>
      <c r="O86" s="296"/>
    </row>
    <row r="87" spans="1:15">
      <c r="A87" s="296"/>
      <c r="B87" s="181"/>
      <c r="C87" s="181"/>
      <c r="D87" s="181"/>
      <c r="E87" s="181"/>
      <c r="F87" s="181"/>
      <c r="G87" s="181"/>
      <c r="H87" s="181"/>
      <c r="I87" s="181"/>
      <c r="J87" s="181"/>
      <c r="K87" s="296"/>
      <c r="L87" s="296"/>
      <c r="M87" s="296"/>
      <c r="N87" s="296"/>
      <c r="O87" s="296"/>
    </row>
    <row r="88" spans="1:15">
      <c r="A88" s="296"/>
      <c r="B88" s="181"/>
      <c r="C88" s="181"/>
      <c r="D88" s="181"/>
      <c r="E88" s="181"/>
      <c r="F88" s="181"/>
      <c r="G88" s="181"/>
      <c r="H88" s="181"/>
      <c r="I88" s="181"/>
      <c r="J88" s="181"/>
      <c r="K88" s="296"/>
      <c r="L88" s="296"/>
      <c r="M88" s="296"/>
      <c r="N88" s="296"/>
      <c r="O88" s="296"/>
    </row>
    <row r="89" spans="1:15">
      <c r="A89" s="296"/>
      <c r="B89" s="181"/>
      <c r="C89" s="181"/>
      <c r="D89" s="181"/>
      <c r="E89" s="181"/>
      <c r="F89" s="181"/>
      <c r="G89" s="181"/>
      <c r="H89" s="181"/>
      <c r="I89" s="181"/>
      <c r="J89" s="181"/>
      <c r="K89" s="296"/>
      <c r="L89" s="296"/>
      <c r="M89" s="296"/>
      <c r="N89" s="296"/>
      <c r="O89" s="296"/>
    </row>
    <row r="90" spans="1:15">
      <c r="A90" s="296"/>
      <c r="B90" s="181"/>
      <c r="C90" s="181"/>
      <c r="D90" s="181"/>
      <c r="E90" s="181"/>
      <c r="F90" s="181"/>
      <c r="G90" s="181"/>
      <c r="H90" s="181"/>
      <c r="I90" s="181"/>
      <c r="J90" s="181"/>
      <c r="K90" s="296"/>
      <c r="L90" s="296"/>
      <c r="M90" s="296"/>
      <c r="N90" s="296"/>
      <c r="O90" s="296"/>
    </row>
    <row r="91" spans="1:15">
      <c r="A91" s="296"/>
      <c r="B91" s="181"/>
      <c r="C91" s="181"/>
      <c r="D91" s="181"/>
      <c r="E91" s="181"/>
      <c r="F91" s="181"/>
      <c r="G91" s="181"/>
      <c r="H91" s="181"/>
      <c r="I91" s="181"/>
      <c r="J91" s="181"/>
      <c r="K91" s="296"/>
      <c r="L91" s="296"/>
      <c r="M91" s="296"/>
      <c r="N91" s="296"/>
      <c r="O91" s="296"/>
    </row>
    <row r="92" spans="1:15">
      <c r="A92" s="296"/>
      <c r="B92" s="181"/>
      <c r="C92" s="181"/>
      <c r="D92" s="181"/>
      <c r="E92" s="181"/>
      <c r="F92" s="181"/>
      <c r="G92" s="181"/>
      <c r="H92" s="181"/>
      <c r="I92" s="181"/>
      <c r="J92" s="181"/>
      <c r="K92" s="296"/>
      <c r="L92" s="296"/>
      <c r="M92" s="296"/>
      <c r="N92" s="296"/>
      <c r="O92" s="296"/>
    </row>
    <row r="93" spans="1:15">
      <c r="A93" s="296"/>
      <c r="B93" s="181"/>
      <c r="C93" s="181"/>
      <c r="D93" s="181"/>
      <c r="E93" s="181"/>
      <c r="F93" s="181"/>
      <c r="G93" s="181"/>
      <c r="H93" s="181"/>
      <c r="I93" s="181"/>
      <c r="J93" s="181"/>
      <c r="K93" s="296"/>
      <c r="L93" s="296"/>
      <c r="M93" s="296"/>
      <c r="N93" s="296"/>
      <c r="O93" s="296"/>
    </row>
    <row r="94" spans="1:15">
      <c r="A94" s="296"/>
      <c r="B94" s="181"/>
      <c r="C94" s="181"/>
      <c r="D94" s="181"/>
      <c r="E94" s="181"/>
      <c r="F94" s="181"/>
      <c r="G94" s="181"/>
      <c r="H94" s="181"/>
      <c r="I94" s="181"/>
      <c r="J94" s="181"/>
      <c r="K94" s="296"/>
      <c r="L94" s="296"/>
      <c r="M94" s="296"/>
      <c r="N94" s="296"/>
      <c r="O94" s="296"/>
    </row>
    <row r="95" spans="1:15">
      <c r="A95" s="296"/>
      <c r="B95" s="181"/>
      <c r="C95" s="181"/>
      <c r="D95" s="181"/>
      <c r="E95" s="181"/>
      <c r="F95" s="181"/>
      <c r="G95" s="181"/>
      <c r="H95" s="181"/>
      <c r="I95" s="181"/>
      <c r="J95" s="181"/>
      <c r="K95" s="296"/>
      <c r="L95" s="296"/>
      <c r="M95" s="296"/>
      <c r="N95" s="296"/>
      <c r="O95" s="296"/>
    </row>
    <row r="96" spans="1:15">
      <c r="A96" s="296"/>
      <c r="B96" s="181"/>
      <c r="C96" s="181"/>
      <c r="D96" s="181"/>
      <c r="E96" s="181"/>
      <c r="F96" s="181"/>
      <c r="G96" s="181"/>
      <c r="H96" s="181"/>
      <c r="I96" s="181"/>
      <c r="J96" s="181"/>
      <c r="K96" s="296"/>
      <c r="L96" s="296"/>
      <c r="M96" s="296"/>
      <c r="N96" s="296"/>
      <c r="O96" s="296"/>
    </row>
    <row r="97" spans="1:15">
      <c r="A97" s="296"/>
      <c r="B97" s="181"/>
      <c r="C97" s="181"/>
      <c r="D97" s="181"/>
      <c r="E97" s="181"/>
      <c r="F97" s="181"/>
      <c r="G97" s="181"/>
      <c r="H97" s="181"/>
      <c r="I97" s="181"/>
      <c r="J97" s="181"/>
      <c r="K97" s="296"/>
      <c r="L97" s="296"/>
      <c r="M97" s="296"/>
      <c r="N97" s="296"/>
      <c r="O97" s="296"/>
    </row>
    <row r="98" spans="1:15">
      <c r="A98" s="296"/>
      <c r="B98" s="181"/>
      <c r="C98" s="181"/>
      <c r="D98" s="181"/>
      <c r="E98" s="181"/>
      <c r="F98" s="181"/>
      <c r="G98" s="181"/>
      <c r="H98" s="181"/>
      <c r="I98" s="181"/>
      <c r="J98" s="181"/>
      <c r="K98" s="296"/>
      <c r="L98" s="296"/>
      <c r="M98" s="296"/>
      <c r="N98" s="296"/>
      <c r="O98" s="296"/>
    </row>
    <row r="99" spans="1:15">
      <c r="A99" s="296"/>
      <c r="B99" s="181"/>
      <c r="C99" s="181"/>
      <c r="D99" s="181"/>
      <c r="E99" s="181"/>
      <c r="F99" s="181"/>
      <c r="G99" s="181"/>
      <c r="H99" s="181"/>
      <c r="I99" s="181"/>
      <c r="J99" s="181"/>
      <c r="K99" s="296"/>
      <c r="L99" s="296"/>
      <c r="M99" s="296"/>
      <c r="N99" s="296"/>
      <c r="O99" s="296"/>
    </row>
    <row r="100" spans="1:15">
      <c r="A100" s="296"/>
      <c r="B100" s="181"/>
      <c r="C100" s="181"/>
      <c r="D100" s="181"/>
      <c r="E100" s="181"/>
      <c r="F100" s="181"/>
      <c r="G100" s="181"/>
      <c r="H100" s="181"/>
      <c r="I100" s="181"/>
      <c r="J100" s="181"/>
      <c r="K100" s="296"/>
      <c r="L100" s="296"/>
      <c r="M100" s="296"/>
      <c r="N100" s="296"/>
      <c r="O100" s="296"/>
    </row>
    <row r="101" spans="1:15">
      <c r="A101" s="296"/>
      <c r="B101" s="181"/>
      <c r="C101" s="181"/>
      <c r="D101" s="181"/>
      <c r="E101" s="181"/>
      <c r="F101" s="181"/>
      <c r="G101" s="181"/>
      <c r="H101" s="181"/>
      <c r="I101" s="181"/>
      <c r="J101" s="181"/>
      <c r="K101" s="296"/>
      <c r="L101" s="296"/>
      <c r="M101" s="296"/>
      <c r="N101" s="296"/>
      <c r="O101" s="296"/>
    </row>
    <row r="102" spans="1:15">
      <c r="A102" s="296"/>
      <c r="B102" s="181"/>
      <c r="C102" s="181"/>
      <c r="D102" s="181"/>
      <c r="E102" s="181"/>
      <c r="F102" s="181"/>
      <c r="G102" s="181"/>
      <c r="H102" s="181"/>
      <c r="I102" s="181"/>
      <c r="J102" s="181"/>
      <c r="K102" s="296"/>
      <c r="L102" s="296"/>
      <c r="M102" s="296"/>
      <c r="N102" s="296"/>
      <c r="O102" s="296"/>
    </row>
    <row r="103" spans="1:15">
      <c r="A103" s="296"/>
      <c r="B103" s="181"/>
      <c r="C103" s="181"/>
      <c r="D103" s="181"/>
      <c r="E103" s="181"/>
      <c r="F103" s="181"/>
      <c r="G103" s="181"/>
      <c r="H103" s="181"/>
      <c r="I103" s="181"/>
      <c r="J103" s="181"/>
      <c r="K103" s="296"/>
      <c r="L103" s="296"/>
      <c r="M103" s="296"/>
      <c r="N103" s="296"/>
      <c r="O103" s="296"/>
    </row>
    <row r="104" spans="1:15">
      <c r="A104" s="296"/>
      <c r="B104" s="181"/>
      <c r="C104" s="181"/>
      <c r="D104" s="181"/>
      <c r="E104" s="181"/>
      <c r="F104" s="181"/>
      <c r="G104" s="181"/>
      <c r="H104" s="181"/>
      <c r="I104" s="181"/>
      <c r="J104" s="181"/>
      <c r="K104" s="296"/>
      <c r="L104" s="296"/>
      <c r="M104" s="296"/>
      <c r="N104" s="296"/>
      <c r="O104" s="296"/>
    </row>
    <row r="105" spans="1:15">
      <c r="A105" s="296"/>
      <c r="B105" s="181"/>
      <c r="C105" s="181"/>
      <c r="D105" s="181"/>
      <c r="E105" s="181"/>
      <c r="F105" s="181"/>
      <c r="G105" s="181"/>
      <c r="H105" s="181"/>
      <c r="I105" s="181"/>
      <c r="J105" s="181"/>
      <c r="K105" s="296"/>
      <c r="L105" s="296"/>
      <c r="M105" s="296"/>
      <c r="N105" s="296"/>
      <c r="O105" s="296"/>
    </row>
    <row r="106" spans="1:15">
      <c r="A106" s="296"/>
      <c r="B106" s="181"/>
      <c r="C106" s="181"/>
      <c r="D106" s="181"/>
      <c r="E106" s="181"/>
      <c r="F106" s="181"/>
      <c r="G106" s="181"/>
      <c r="H106" s="181"/>
      <c r="I106" s="181"/>
      <c r="J106" s="181"/>
      <c r="K106" s="296"/>
      <c r="L106" s="296"/>
      <c r="M106" s="296"/>
      <c r="N106" s="296"/>
      <c r="O106" s="296"/>
    </row>
    <row r="107" spans="1:15">
      <c r="A107" s="296"/>
      <c r="B107" s="181"/>
      <c r="C107" s="181"/>
      <c r="D107" s="181"/>
      <c r="E107" s="181"/>
      <c r="F107" s="181"/>
      <c r="G107" s="181"/>
      <c r="H107" s="181"/>
      <c r="I107" s="181"/>
      <c r="J107" s="181"/>
      <c r="K107" s="296"/>
      <c r="L107" s="296"/>
      <c r="M107" s="296"/>
      <c r="N107" s="296"/>
      <c r="O107" s="296"/>
    </row>
    <row r="108" spans="1:15">
      <c r="A108" s="296"/>
      <c r="B108" s="181"/>
      <c r="C108" s="181"/>
      <c r="D108" s="181"/>
      <c r="E108" s="181"/>
      <c r="F108" s="181"/>
      <c r="G108" s="181"/>
      <c r="H108" s="181"/>
      <c r="I108" s="181"/>
      <c r="J108" s="181"/>
      <c r="K108" s="296"/>
      <c r="L108" s="296"/>
      <c r="M108" s="296"/>
      <c r="N108" s="296"/>
      <c r="O108" s="296"/>
    </row>
    <row r="109" spans="1:15">
      <c r="A109" s="296"/>
      <c r="B109" s="181"/>
      <c r="C109" s="181"/>
      <c r="D109" s="181"/>
      <c r="E109" s="181"/>
      <c r="F109" s="181"/>
      <c r="G109" s="181"/>
      <c r="H109" s="181"/>
      <c r="I109" s="181"/>
      <c r="J109" s="181"/>
      <c r="K109" s="296"/>
      <c r="L109" s="296"/>
      <c r="M109" s="296"/>
      <c r="N109" s="296"/>
      <c r="O109" s="296"/>
    </row>
    <row r="110" spans="1:15">
      <c r="A110" s="296"/>
      <c r="B110" s="181"/>
      <c r="C110" s="181"/>
      <c r="D110" s="181"/>
      <c r="E110" s="181"/>
      <c r="F110" s="181"/>
      <c r="G110" s="181"/>
      <c r="H110" s="181"/>
      <c r="I110" s="181"/>
      <c r="J110" s="181"/>
      <c r="K110" s="296"/>
      <c r="L110" s="296"/>
      <c r="M110" s="296"/>
      <c r="N110" s="296"/>
      <c r="O110" s="296"/>
    </row>
    <row r="111" spans="1:15">
      <c r="A111" s="296"/>
      <c r="B111" s="181"/>
      <c r="C111" s="181"/>
      <c r="D111" s="181"/>
      <c r="E111" s="181"/>
      <c r="F111" s="181"/>
      <c r="G111" s="181"/>
      <c r="H111" s="181"/>
      <c r="I111" s="181"/>
      <c r="J111" s="181"/>
      <c r="K111" s="296"/>
      <c r="L111" s="296"/>
      <c r="M111" s="296"/>
      <c r="N111" s="296"/>
      <c r="O111" s="296"/>
    </row>
    <row r="112" spans="1:15">
      <c r="A112" s="296"/>
      <c r="B112" s="181"/>
      <c r="C112" s="181"/>
      <c r="D112" s="181"/>
      <c r="E112" s="181"/>
      <c r="F112" s="181"/>
      <c r="G112" s="181"/>
      <c r="H112" s="181"/>
      <c r="I112" s="181"/>
      <c r="J112" s="181"/>
      <c r="K112" s="296"/>
      <c r="L112" s="296"/>
      <c r="M112" s="296"/>
      <c r="N112" s="296"/>
      <c r="O112" s="296"/>
    </row>
    <row r="113" spans="1:15">
      <c r="A113" s="296"/>
      <c r="B113" s="181"/>
      <c r="C113" s="181"/>
      <c r="D113" s="181"/>
      <c r="E113" s="181"/>
      <c r="F113" s="181"/>
      <c r="G113" s="181"/>
      <c r="H113" s="181"/>
      <c r="I113" s="181"/>
      <c r="J113" s="181"/>
      <c r="K113" s="296"/>
      <c r="L113" s="296"/>
      <c r="M113" s="296"/>
      <c r="N113" s="296"/>
      <c r="O113" s="296"/>
    </row>
    <row r="114" spans="1:15">
      <c r="A114" s="296"/>
      <c r="B114" s="181"/>
      <c r="C114" s="181"/>
      <c r="D114" s="181"/>
      <c r="E114" s="181"/>
      <c r="F114" s="181"/>
      <c r="G114" s="181"/>
      <c r="H114" s="181"/>
      <c r="I114" s="181"/>
      <c r="J114" s="181"/>
      <c r="K114" s="296"/>
      <c r="L114" s="296"/>
      <c r="M114" s="296"/>
      <c r="N114" s="296"/>
      <c r="O114" s="296"/>
    </row>
    <row r="115" spans="1:15">
      <c r="A115" s="296"/>
      <c r="B115" s="181"/>
      <c r="C115" s="181"/>
      <c r="D115" s="181"/>
      <c r="E115" s="181"/>
      <c r="F115" s="181"/>
      <c r="G115" s="181"/>
      <c r="H115" s="181"/>
      <c r="I115" s="181"/>
      <c r="J115" s="181"/>
      <c r="K115" s="296"/>
      <c r="L115" s="296"/>
      <c r="M115" s="296"/>
      <c r="N115" s="296"/>
      <c r="O115" s="296"/>
    </row>
    <row r="116" spans="1:15">
      <c r="A116" s="296"/>
      <c r="B116" s="181"/>
      <c r="C116" s="181"/>
      <c r="D116" s="181"/>
      <c r="E116" s="181"/>
      <c r="F116" s="181"/>
      <c r="G116" s="181"/>
      <c r="H116" s="181"/>
      <c r="I116" s="181"/>
      <c r="J116" s="181"/>
      <c r="K116" s="296"/>
      <c r="L116" s="296"/>
      <c r="M116" s="296"/>
      <c r="N116" s="296"/>
      <c r="O116" s="296"/>
    </row>
    <row r="117" spans="1:15">
      <c r="A117" s="296"/>
      <c r="B117" s="181"/>
      <c r="C117" s="181"/>
      <c r="D117" s="181"/>
      <c r="E117" s="181"/>
      <c r="F117" s="181"/>
      <c r="G117" s="181"/>
      <c r="H117" s="181"/>
      <c r="I117" s="181"/>
      <c r="J117" s="181"/>
      <c r="K117" s="296"/>
      <c r="L117" s="296"/>
      <c r="M117" s="296"/>
      <c r="N117" s="296"/>
      <c r="O117" s="296"/>
    </row>
    <row r="118" spans="1:15">
      <c r="A118" s="296"/>
      <c r="B118" s="181"/>
      <c r="C118" s="181"/>
      <c r="D118" s="181"/>
      <c r="E118" s="181"/>
      <c r="F118" s="181"/>
      <c r="G118" s="181"/>
      <c r="H118" s="181"/>
      <c r="I118" s="181"/>
      <c r="J118" s="181"/>
      <c r="K118" s="296"/>
      <c r="L118" s="296"/>
      <c r="M118" s="296"/>
      <c r="N118" s="296"/>
      <c r="O118" s="296"/>
    </row>
    <row r="119" spans="1:15">
      <c r="A119" s="296"/>
      <c r="B119" s="181"/>
      <c r="C119" s="181"/>
      <c r="D119" s="181"/>
      <c r="E119" s="181"/>
      <c r="F119" s="181"/>
      <c r="G119" s="181"/>
      <c r="H119" s="181"/>
      <c r="I119" s="181"/>
      <c r="J119" s="181"/>
      <c r="K119" s="296"/>
      <c r="L119" s="296"/>
      <c r="M119" s="296"/>
      <c r="N119" s="296"/>
      <c r="O119" s="296"/>
    </row>
    <row r="120" spans="1:15">
      <c r="A120" s="296"/>
      <c r="B120" s="181"/>
      <c r="C120" s="181"/>
      <c r="D120" s="181"/>
      <c r="E120" s="181"/>
      <c r="F120" s="181"/>
      <c r="G120" s="181"/>
      <c r="H120" s="181"/>
      <c r="I120" s="181"/>
      <c r="J120" s="181"/>
      <c r="K120" s="296"/>
      <c r="L120" s="296"/>
      <c r="M120" s="296"/>
      <c r="N120" s="296"/>
      <c r="O120" s="296"/>
    </row>
    <row r="121" spans="1:15">
      <c r="A121" s="296"/>
      <c r="B121" s="181"/>
      <c r="C121" s="181"/>
      <c r="D121" s="181"/>
      <c r="E121" s="181"/>
      <c r="F121" s="181"/>
      <c r="G121" s="181"/>
      <c r="H121" s="181"/>
      <c r="I121" s="181"/>
      <c r="J121" s="181"/>
      <c r="K121" s="296"/>
      <c r="L121" s="296"/>
      <c r="M121" s="296"/>
      <c r="N121" s="296"/>
      <c r="O121" s="296"/>
    </row>
    <row r="122" spans="1:15">
      <c r="A122" s="296"/>
      <c r="B122" s="181"/>
      <c r="C122" s="181"/>
      <c r="D122" s="181"/>
      <c r="E122" s="181"/>
      <c r="F122" s="181"/>
      <c r="G122" s="181"/>
      <c r="H122" s="181"/>
      <c r="I122" s="181"/>
      <c r="J122" s="181"/>
      <c r="K122" s="296"/>
      <c r="L122" s="296"/>
      <c r="M122" s="296"/>
      <c r="N122" s="296"/>
      <c r="O122" s="296"/>
    </row>
    <row r="123" spans="1:15">
      <c r="A123" s="296"/>
      <c r="B123" s="181"/>
      <c r="C123" s="181"/>
      <c r="D123" s="181"/>
      <c r="E123" s="181"/>
      <c r="F123" s="181"/>
      <c r="G123" s="181"/>
      <c r="H123" s="181"/>
      <c r="I123" s="181"/>
      <c r="J123" s="181"/>
      <c r="K123" s="296"/>
      <c r="L123" s="296"/>
      <c r="M123" s="296"/>
      <c r="N123" s="296"/>
      <c r="O123" s="296"/>
    </row>
    <row r="124" spans="1:15">
      <c r="A124" s="296"/>
      <c r="B124" s="181"/>
      <c r="C124" s="181"/>
      <c r="D124" s="181"/>
      <c r="E124" s="181"/>
      <c r="F124" s="181"/>
      <c r="G124" s="181"/>
      <c r="H124" s="181"/>
      <c r="I124" s="181"/>
      <c r="J124" s="181"/>
      <c r="K124" s="296"/>
      <c r="L124" s="296"/>
      <c r="M124" s="296"/>
      <c r="N124" s="296"/>
      <c r="O124" s="296"/>
    </row>
    <row r="125" spans="1:15">
      <c r="A125" s="296"/>
      <c r="B125" s="181"/>
      <c r="C125" s="181"/>
      <c r="D125" s="181"/>
      <c r="E125" s="181"/>
      <c r="F125" s="181"/>
      <c r="G125" s="181"/>
      <c r="H125" s="181"/>
      <c r="I125" s="181"/>
      <c r="J125" s="181"/>
      <c r="K125" s="296"/>
      <c r="L125" s="296"/>
      <c r="M125" s="296"/>
      <c r="N125" s="296"/>
      <c r="O125" s="296"/>
    </row>
    <row r="126" spans="1:15">
      <c r="A126" s="296"/>
      <c r="B126" s="181"/>
      <c r="C126" s="181"/>
      <c r="D126" s="181"/>
      <c r="E126" s="181"/>
      <c r="F126" s="181"/>
      <c r="G126" s="181"/>
      <c r="H126" s="181"/>
      <c r="I126" s="181"/>
      <c r="J126" s="181"/>
      <c r="K126" s="296"/>
      <c r="L126" s="296"/>
      <c r="M126" s="296"/>
      <c r="N126" s="296"/>
      <c r="O126" s="296"/>
    </row>
    <row r="127" spans="1:15">
      <c r="A127" s="296"/>
      <c r="B127" s="181"/>
      <c r="C127" s="181"/>
      <c r="D127" s="181"/>
      <c r="E127" s="181"/>
      <c r="F127" s="181"/>
      <c r="G127" s="181"/>
      <c r="H127" s="181"/>
      <c r="I127" s="181"/>
      <c r="J127" s="181"/>
      <c r="K127" s="296"/>
      <c r="L127" s="296"/>
      <c r="M127" s="296"/>
      <c r="N127" s="296"/>
      <c r="O127" s="296"/>
    </row>
    <row r="128" spans="1:15">
      <c r="A128" s="296"/>
      <c r="B128" s="181"/>
      <c r="C128" s="181"/>
      <c r="D128" s="181"/>
      <c r="E128" s="181"/>
      <c r="F128" s="181"/>
      <c r="G128" s="181"/>
      <c r="H128" s="181"/>
      <c r="I128" s="181"/>
      <c r="J128" s="181"/>
      <c r="K128" s="296"/>
      <c r="L128" s="296"/>
      <c r="M128" s="296"/>
      <c r="N128" s="296"/>
      <c r="O128" s="296"/>
    </row>
    <row r="129" spans="1:15">
      <c r="A129" s="296"/>
      <c r="B129" s="181"/>
      <c r="C129" s="181"/>
      <c r="D129" s="181"/>
      <c r="E129" s="181"/>
      <c r="F129" s="181"/>
      <c r="G129" s="181"/>
      <c r="H129" s="181"/>
      <c r="I129" s="181"/>
      <c r="J129" s="181"/>
      <c r="K129" s="296"/>
      <c r="L129" s="296"/>
      <c r="M129" s="296"/>
      <c r="N129" s="296"/>
      <c r="O129" s="296"/>
    </row>
    <row r="130" spans="1:15">
      <c r="A130" s="296"/>
      <c r="B130" s="181"/>
      <c r="C130" s="181"/>
      <c r="D130" s="181"/>
      <c r="E130" s="181"/>
      <c r="F130" s="181"/>
      <c r="G130" s="181"/>
      <c r="H130" s="181"/>
      <c r="I130" s="181"/>
      <c r="J130" s="181"/>
      <c r="K130" s="296"/>
      <c r="L130" s="296"/>
      <c r="M130" s="296"/>
      <c r="N130" s="296"/>
      <c r="O130" s="296"/>
    </row>
    <row r="131" spans="1:15">
      <c r="A131" s="296"/>
      <c r="B131" s="181"/>
      <c r="C131" s="181"/>
      <c r="D131" s="181"/>
      <c r="E131" s="181"/>
      <c r="F131" s="181"/>
      <c r="G131" s="181"/>
      <c r="H131" s="181"/>
      <c r="I131" s="181"/>
      <c r="J131" s="181"/>
      <c r="K131" s="296"/>
      <c r="L131" s="296"/>
      <c r="M131" s="296"/>
      <c r="N131" s="296"/>
      <c r="O131" s="296"/>
    </row>
    <row r="132" spans="1:15">
      <c r="A132" s="296"/>
      <c r="B132" s="181"/>
      <c r="C132" s="181"/>
      <c r="D132" s="181"/>
      <c r="E132" s="181"/>
      <c r="F132" s="181"/>
      <c r="G132" s="181"/>
      <c r="H132" s="181"/>
      <c r="I132" s="181"/>
      <c r="J132" s="181"/>
      <c r="K132" s="296"/>
      <c r="L132" s="296"/>
      <c r="M132" s="296"/>
      <c r="N132" s="296"/>
      <c r="O132" s="296"/>
    </row>
    <row r="133" spans="1:15">
      <c r="A133" s="296"/>
      <c r="B133" s="181"/>
      <c r="C133" s="181"/>
      <c r="D133" s="181"/>
      <c r="E133" s="181"/>
      <c r="F133" s="181"/>
      <c r="G133" s="181"/>
      <c r="H133" s="181"/>
      <c r="I133" s="181"/>
      <c r="J133" s="181"/>
      <c r="K133" s="296"/>
      <c r="L133" s="296"/>
      <c r="M133" s="296"/>
      <c r="N133" s="296"/>
      <c r="O133" s="296"/>
    </row>
    <row r="134" spans="1:15">
      <c r="A134" s="296"/>
      <c r="B134" s="181"/>
      <c r="C134" s="181"/>
      <c r="D134" s="181"/>
      <c r="E134" s="181"/>
      <c r="F134" s="181"/>
      <c r="G134" s="181"/>
      <c r="H134" s="181"/>
      <c r="I134" s="181"/>
      <c r="J134" s="181"/>
      <c r="K134" s="296"/>
      <c r="L134" s="296"/>
      <c r="M134" s="296"/>
      <c r="N134" s="296"/>
      <c r="O134" s="296"/>
    </row>
    <row r="135" spans="1:15">
      <c r="A135" s="296"/>
      <c r="B135" s="181"/>
      <c r="C135" s="181"/>
      <c r="D135" s="181"/>
      <c r="E135" s="181"/>
      <c r="F135" s="181"/>
      <c r="G135" s="181"/>
      <c r="H135" s="181"/>
      <c r="I135" s="181"/>
      <c r="J135" s="181"/>
      <c r="K135" s="296"/>
      <c r="L135" s="296"/>
      <c r="M135" s="296"/>
      <c r="N135" s="296"/>
      <c r="O135" s="296"/>
    </row>
    <row r="136" spans="1:15">
      <c r="A136" s="296"/>
      <c r="B136" s="181"/>
      <c r="C136" s="181"/>
      <c r="D136" s="181"/>
      <c r="E136" s="181"/>
      <c r="F136" s="181"/>
      <c r="G136" s="181"/>
      <c r="H136" s="181"/>
      <c r="I136" s="181"/>
      <c r="J136" s="181"/>
      <c r="K136" s="296"/>
      <c r="L136" s="296"/>
      <c r="M136" s="296"/>
      <c r="N136" s="296"/>
      <c r="O136" s="296"/>
    </row>
    <row r="137" spans="1:15">
      <c r="A137" s="296"/>
      <c r="B137" s="296"/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</row>
    <row r="138" spans="1:15">
      <c r="A138" s="296"/>
      <c r="B138" s="296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</row>
    <row r="139" spans="1:15">
      <c r="A139" s="296"/>
      <c r="B139" s="296"/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</row>
    <row r="140" spans="1:15">
      <c r="A140" s="296"/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</row>
    <row r="141" spans="1:15">
      <c r="A141" s="296"/>
      <c r="B141" s="296"/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</row>
    <row r="142" spans="1:15">
      <c r="A142" s="296"/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</row>
    <row r="143" spans="1:15">
      <c r="A143" s="296"/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</row>
    <row r="144" spans="1:15">
      <c r="A144" s="296"/>
      <c r="B144" s="296"/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</row>
    <row r="145" spans="1:15">
      <c r="A145" s="296"/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</row>
    <row r="146" spans="1:15">
      <c r="A146" s="296"/>
      <c r="B146" s="296"/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</row>
    <row r="147" spans="1:15">
      <c r="A147" s="296"/>
      <c r="B147" s="296"/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</row>
    <row r="148" spans="1:15">
      <c r="A148" s="296"/>
      <c r="B148" s="296"/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</row>
    <row r="149" spans="1:15">
      <c r="A149" s="296"/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</row>
    <row r="150" spans="1:15">
      <c r="A150" s="296"/>
      <c r="B150" s="296"/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</row>
    <row r="151" spans="1:15">
      <c r="A151" s="296"/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</row>
    <row r="152" spans="1:15">
      <c r="A152" s="296"/>
      <c r="B152" s="296"/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</row>
    <row r="153" spans="1:15">
      <c r="A153" s="296"/>
      <c r="B153" s="296"/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</row>
    <row r="154" spans="1:15">
      <c r="A154" s="296"/>
      <c r="B154" s="296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</row>
    <row r="155" spans="1:15">
      <c r="A155" s="296"/>
      <c r="B155" s="296"/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</row>
    <row r="156" spans="1:15">
      <c r="A156" s="296"/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</row>
    <row r="157" spans="1:15">
      <c r="A157" s="296"/>
      <c r="B157" s="296"/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</row>
    <row r="158" spans="1:15">
      <c r="A158" s="296"/>
      <c r="B158" s="296"/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</row>
    <row r="159" spans="1:15">
      <c r="A159" s="296"/>
      <c r="B159" s="296"/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</row>
    <row r="160" spans="1:15">
      <c r="A160" s="296"/>
      <c r="B160" s="296"/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</row>
    <row r="161" spans="1:15">
      <c r="A161" s="296"/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</row>
    <row r="162" spans="1:15">
      <c r="A162" s="296"/>
      <c r="B162" s="296"/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</row>
    <row r="163" spans="1:15">
      <c r="A163" s="296"/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</row>
    <row r="164" spans="1:15">
      <c r="A164" s="296"/>
      <c r="B164" s="296"/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</row>
    <row r="165" spans="1:15">
      <c r="A165" s="296"/>
      <c r="B165" s="296"/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</row>
    <row r="166" spans="1:15">
      <c r="A166" s="296"/>
      <c r="B166" s="296"/>
      <c r="C166" s="296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</row>
    <row r="167" spans="1:15">
      <c r="A167" s="296"/>
      <c r="B167" s="296"/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</row>
    <row r="168" spans="1:15">
      <c r="A168" s="296"/>
      <c r="B168" s="296"/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</row>
    <row r="169" spans="1:15">
      <c r="A169" s="296"/>
      <c r="B169" s="296"/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</row>
    <row r="170" spans="1:15">
      <c r="A170" s="296"/>
      <c r="B170" s="296"/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</row>
    <row r="171" spans="1:15">
      <c r="A171" s="296"/>
      <c r="B171" s="296"/>
      <c r="C171" s="296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</row>
    <row r="172" spans="1:15">
      <c r="A172" s="296"/>
      <c r="B172" s="296"/>
      <c r="C172" s="296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</row>
    <row r="173" spans="1:15">
      <c r="A173" s="296"/>
      <c r="B173" s="296"/>
      <c r="C173" s="296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</row>
    <row r="174" spans="1:15">
      <c r="A174" s="296"/>
      <c r="B174" s="296"/>
      <c r="C174" s="296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</row>
    <row r="175" spans="1:15">
      <c r="A175" s="296"/>
      <c r="B175" s="296"/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</row>
    <row r="176" spans="1:15">
      <c r="A176" s="296"/>
      <c r="B176" s="296"/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</row>
    <row r="177" spans="1:15">
      <c r="A177" s="296"/>
      <c r="B177" s="296"/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</row>
    <row r="178" spans="1:15">
      <c r="A178" s="296"/>
      <c r="B178" s="296"/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</row>
    <row r="179" spans="1:15">
      <c r="A179" s="296"/>
      <c r="B179" s="296"/>
      <c r="C179" s="296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</row>
    <row r="180" spans="1:15">
      <c r="A180" s="296"/>
      <c r="B180" s="296"/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</row>
    <row r="181" spans="1:15">
      <c r="A181" s="296"/>
      <c r="B181" s="296"/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</row>
    <row r="182" spans="1:15">
      <c r="A182" s="296"/>
      <c r="B182" s="296"/>
      <c r="C182" s="296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</row>
    <row r="183" spans="1:15">
      <c r="A183" s="296"/>
      <c r="B183" s="296"/>
      <c r="C183" s="296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</row>
    <row r="184" spans="1:15">
      <c r="A184" s="296"/>
      <c r="B184" s="296"/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</row>
    <row r="185" spans="1:15">
      <c r="A185" s="296"/>
      <c r="B185" s="296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</row>
    <row r="186" spans="1:15">
      <c r="A186" s="296"/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</row>
    <row r="187" spans="1:15">
      <c r="A187" s="296"/>
      <c r="B187" s="296"/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</row>
    <row r="188" spans="1:15">
      <c r="A188" s="296"/>
      <c r="B188" s="296"/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</row>
    <row r="189" spans="1:15">
      <c r="A189" s="296"/>
      <c r="B189" s="296"/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</row>
    <row r="190" spans="1:15">
      <c r="A190" s="296"/>
      <c r="B190" s="296"/>
      <c r="C190" s="296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</row>
    <row r="191" spans="1:15">
      <c r="A191" s="296"/>
      <c r="B191" s="296"/>
      <c r="C191" s="296"/>
      <c r="D191" s="296"/>
      <c r="E191" s="296"/>
      <c r="F191" s="296"/>
      <c r="G191" s="296"/>
      <c r="H191" s="296"/>
      <c r="I191" s="296"/>
      <c r="J191" s="296"/>
      <c r="K191" s="296"/>
      <c r="L191" s="296"/>
      <c r="M191" s="296"/>
      <c r="N191" s="296"/>
      <c r="O191" s="296"/>
    </row>
    <row r="192" spans="1:15">
      <c r="A192" s="296"/>
      <c r="B192" s="296"/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</row>
    <row r="193" spans="1:15">
      <c r="A193" s="296"/>
      <c r="B193" s="296"/>
      <c r="C193" s="296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</row>
    <row r="194" spans="1:15">
      <c r="A194" s="296"/>
      <c r="B194" s="296"/>
      <c r="C194" s="296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</row>
    <row r="195" spans="1:15">
      <c r="A195" s="296"/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96"/>
      <c r="O195" s="296"/>
    </row>
    <row r="196" spans="1:15">
      <c r="A196" s="296"/>
      <c r="B196" s="296"/>
      <c r="C196" s="296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</row>
    <row r="197" spans="1:15">
      <c r="A197" s="296"/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</row>
    <row r="198" spans="1:15">
      <c r="A198" s="296"/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</row>
    <row r="199" spans="1:15">
      <c r="A199" s="296"/>
      <c r="B199" s="296"/>
      <c r="C199" s="296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</row>
    <row r="200" spans="1:15">
      <c r="A200" s="296"/>
      <c r="B200" s="296"/>
      <c r="C200" s="296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</row>
    <row r="201" spans="1:15">
      <c r="A201" s="296"/>
      <c r="B201" s="296"/>
      <c r="C201" s="296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</row>
    <row r="202" spans="1:15">
      <c r="A202" s="296"/>
      <c r="B202" s="296"/>
      <c r="C202" s="296"/>
      <c r="D202" s="296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</row>
    <row r="203" spans="1:15">
      <c r="A203" s="296"/>
      <c r="B203" s="296"/>
      <c r="C203" s="296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</row>
    <row r="204" spans="1:15">
      <c r="A204" s="296"/>
      <c r="B204" s="296"/>
      <c r="C204" s="296"/>
      <c r="D204" s="296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</row>
    <row r="205" spans="1:15">
      <c r="A205" s="296"/>
      <c r="B205" s="296"/>
      <c r="C205" s="296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</row>
    <row r="206" spans="1:15">
      <c r="A206" s="296"/>
      <c r="B206" s="296"/>
      <c r="C206" s="296"/>
      <c r="D206" s="296"/>
      <c r="E206" s="296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</row>
    <row r="207" spans="1:15">
      <c r="A207" s="296"/>
      <c r="B207" s="296"/>
      <c r="C207" s="296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</row>
    <row r="208" spans="1:15">
      <c r="A208" s="296"/>
      <c r="B208" s="296"/>
      <c r="C208" s="296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</row>
    <row r="209" spans="1:15">
      <c r="A209" s="296"/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</row>
    <row r="210" spans="1:15">
      <c r="A210" s="296"/>
      <c r="B210" s="296"/>
      <c r="C210" s="296"/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</row>
    <row r="211" spans="1:15">
      <c r="A211" s="296"/>
      <c r="B211" s="296"/>
      <c r="C211" s="296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</row>
    <row r="212" spans="1:15">
      <c r="A212" s="296"/>
      <c r="B212" s="296"/>
      <c r="C212" s="296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</row>
    <row r="213" spans="1:15">
      <c r="A213" s="296"/>
      <c r="B213" s="296"/>
      <c r="C213" s="296"/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</row>
    <row r="214" spans="1:15">
      <c r="A214" s="296"/>
      <c r="B214" s="296"/>
      <c r="C214" s="296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</row>
    <row r="215" spans="1:15">
      <c r="A215" s="296"/>
      <c r="B215" s="296"/>
      <c r="C215" s="296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</row>
    <row r="216" spans="1:15">
      <c r="A216" s="296"/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</row>
    <row r="217" spans="1:15">
      <c r="A217" s="296"/>
      <c r="B217" s="296"/>
      <c r="C217" s="296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</row>
    <row r="218" spans="1:15">
      <c r="A218" s="296"/>
      <c r="B218" s="296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</row>
    <row r="219" spans="1:15">
      <c r="A219" s="296"/>
      <c r="B219" s="296"/>
      <c r="C219" s="296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</row>
    <row r="220" spans="1:15">
      <c r="A220" s="296"/>
      <c r="B220" s="296"/>
      <c r="C220" s="296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96"/>
      <c r="O220" s="296"/>
    </row>
    <row r="221" spans="1:15">
      <c r="A221" s="296"/>
      <c r="B221" s="296"/>
      <c r="C221" s="296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</row>
    <row r="222" spans="1:15">
      <c r="A222" s="296"/>
      <c r="B222" s="296"/>
      <c r="C222" s="296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</row>
    <row r="223" spans="1:15">
      <c r="A223" s="296"/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</row>
    <row r="224" spans="1:15">
      <c r="A224" s="29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</row>
    <row r="225" spans="1:15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</row>
    <row r="226" spans="1:15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</row>
    <row r="227" spans="1:15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</row>
    <row r="228" spans="1:15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</row>
    <row r="229" spans="1:15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</row>
    <row r="230" spans="1:15">
      <c r="A230" s="296"/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</row>
    <row r="231" spans="1:15">
      <c r="A231" s="296"/>
      <c r="B231" s="296"/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</row>
    <row r="232" spans="1:15">
      <c r="A232" s="296"/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</row>
    <row r="233" spans="1:15">
      <c r="A233" s="296"/>
      <c r="B233" s="296"/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</row>
    <row r="234" spans="1:15">
      <c r="A234" s="296"/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</row>
    <row r="235" spans="1:15">
      <c r="A235" s="296"/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</row>
    <row r="236" spans="1:15">
      <c r="A236" s="296"/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</row>
    <row r="237" spans="1:15">
      <c r="A237" s="296"/>
      <c r="B237" s="296"/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</row>
    <row r="238" spans="1:15">
      <c r="A238" s="296"/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</row>
    <row r="239" spans="1:15">
      <c r="A239" s="296"/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</row>
    <row r="240" spans="1:15">
      <c r="A240" s="296"/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</row>
    <row r="241" spans="1:15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</row>
    <row r="242" spans="1:15">
      <c r="A242" s="296"/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</row>
    <row r="243" spans="1:15">
      <c r="A243" s="296"/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</row>
    <row r="244" spans="1:15">
      <c r="A244" s="296"/>
      <c r="B244" s="296"/>
      <c r="C244" s="296"/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</row>
    <row r="245" spans="1:15">
      <c r="A245" s="296"/>
      <c r="B245" s="296"/>
      <c r="C245" s="296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</row>
    <row r="246" spans="1:15">
      <c r="A246" s="296"/>
      <c r="B246" s="296"/>
      <c r="C246" s="296"/>
      <c r="D246" s="296"/>
      <c r="E246" s="296"/>
      <c r="F246" s="296"/>
      <c r="G246" s="296"/>
      <c r="H246" s="296"/>
      <c r="I246" s="296"/>
      <c r="J246" s="296"/>
      <c r="K246" s="296"/>
      <c r="L246" s="296"/>
      <c r="M246" s="296"/>
      <c r="N246" s="296"/>
      <c r="O246" s="296"/>
    </row>
    <row r="247" spans="1:15">
      <c r="A247" s="296"/>
      <c r="B247" s="296"/>
      <c r="C247" s="296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</row>
    <row r="248" spans="1:15">
      <c r="A248" s="296"/>
      <c r="B248" s="296"/>
      <c r="C248" s="296"/>
      <c r="D248" s="296"/>
      <c r="E248" s="296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</row>
    <row r="249" spans="1:15">
      <c r="A249" s="296"/>
      <c r="B249" s="296"/>
      <c r="C249" s="296"/>
      <c r="D249" s="296"/>
      <c r="E249" s="296"/>
      <c r="F249" s="296"/>
      <c r="G249" s="296"/>
      <c r="H249" s="296"/>
      <c r="I249" s="296"/>
      <c r="J249" s="296"/>
      <c r="K249" s="296"/>
      <c r="L249" s="296"/>
      <c r="M249" s="296"/>
      <c r="N249" s="296"/>
      <c r="O249" s="296"/>
    </row>
    <row r="250" spans="1:15">
      <c r="A250" s="296"/>
      <c r="B250" s="296"/>
      <c r="C250" s="296"/>
      <c r="D250" s="296"/>
      <c r="E250" s="296"/>
      <c r="F250" s="296"/>
      <c r="G250" s="296"/>
      <c r="H250" s="296"/>
      <c r="I250" s="296"/>
      <c r="J250" s="296"/>
      <c r="K250" s="296"/>
      <c r="L250" s="296"/>
      <c r="M250" s="296"/>
      <c r="N250" s="296"/>
      <c r="O250" s="296"/>
    </row>
    <row r="251" spans="1:15">
      <c r="A251" s="296"/>
      <c r="B251" s="296"/>
      <c r="C251" s="296"/>
      <c r="D251" s="296"/>
      <c r="E251" s="296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</row>
    <row r="252" spans="1:15">
      <c r="A252" s="296"/>
      <c r="B252" s="296"/>
      <c r="C252" s="296"/>
      <c r="D252" s="296"/>
      <c r="E252" s="296"/>
      <c r="F252" s="296"/>
      <c r="G252" s="296"/>
      <c r="H252" s="296"/>
      <c r="I252" s="296"/>
      <c r="J252" s="296"/>
      <c r="K252" s="296"/>
      <c r="L252" s="296"/>
      <c r="M252" s="296"/>
      <c r="N252" s="296"/>
      <c r="O252" s="296"/>
    </row>
    <row r="253" spans="1:15">
      <c r="A253" s="296"/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</row>
    <row r="254" spans="1:15">
      <c r="A254" s="296"/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</row>
    <row r="255" spans="1:15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</row>
    <row r="256" spans="1:15">
      <c r="A256" s="296"/>
      <c r="B256" s="296"/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</row>
    <row r="257" spans="1:15">
      <c r="A257" s="296"/>
      <c r="B257" s="296"/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</row>
    <row r="258" spans="1:15">
      <c r="A258" s="296"/>
      <c r="B258" s="296"/>
      <c r="C258" s="296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</row>
    <row r="259" spans="1:15">
      <c r="A259" s="296"/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</row>
    <row r="260" spans="1:15">
      <c r="A260" s="296"/>
      <c r="B260" s="296"/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</row>
    <row r="261" spans="1:15">
      <c r="A261" s="296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</row>
    <row r="262" spans="1:15">
      <c r="A262" s="296"/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</row>
    <row r="263" spans="1:15">
      <c r="A263" s="296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</row>
    <row r="264" spans="1:15">
      <c r="A264" s="296"/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</row>
    <row r="265" spans="1:15">
      <c r="A265" s="296"/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</row>
    <row r="266" spans="1:15">
      <c r="A266" s="296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</row>
    <row r="267" spans="1:15">
      <c r="A267" s="296"/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</row>
    <row r="268" spans="1:15">
      <c r="A268" s="296"/>
      <c r="B268" s="296"/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</row>
    <row r="269" spans="1:15">
      <c r="A269" s="296"/>
      <c r="B269" s="296"/>
      <c r="C269" s="296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</row>
    <row r="270" spans="1:15">
      <c r="A270" s="296"/>
      <c r="B270" s="296"/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</row>
    <row r="271" spans="1:15">
      <c r="A271" s="296"/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</row>
    <row r="272" spans="1:15">
      <c r="A272" s="296"/>
      <c r="B272" s="296"/>
      <c r="C272" s="296"/>
      <c r="D272" s="296"/>
      <c r="E272" s="296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</row>
    <row r="273" spans="1:15">
      <c r="A273" s="296"/>
      <c r="B273" s="296"/>
      <c r="C273" s="296"/>
      <c r="D273" s="296"/>
      <c r="E273" s="296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</row>
    <row r="274" spans="1:15">
      <c r="A274" s="296"/>
      <c r="B274" s="296"/>
      <c r="C274" s="296"/>
      <c r="D274" s="296"/>
      <c r="E274" s="296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</row>
    <row r="275" spans="1:15">
      <c r="A275" s="296"/>
      <c r="B275" s="296"/>
      <c r="C275" s="296"/>
      <c r="D275" s="296"/>
      <c r="E275" s="296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</row>
    <row r="276" spans="1:15">
      <c r="A276" s="296"/>
      <c r="B276" s="296"/>
      <c r="C276" s="296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</row>
    <row r="277" spans="1:15">
      <c r="A277" s="296"/>
      <c r="B277" s="296"/>
      <c r="C277" s="296"/>
      <c r="D277" s="296"/>
      <c r="E277" s="296"/>
      <c r="F277" s="296"/>
      <c r="G277" s="296"/>
      <c r="H277" s="296"/>
      <c r="I277" s="296"/>
      <c r="J277" s="296"/>
      <c r="K277" s="296"/>
      <c r="L277" s="296"/>
      <c r="M277" s="296"/>
      <c r="N277" s="296"/>
      <c r="O277" s="296"/>
    </row>
    <row r="278" spans="1:15">
      <c r="A278" s="296"/>
      <c r="B278" s="296"/>
      <c r="C278" s="296"/>
      <c r="D278" s="296"/>
      <c r="E278" s="296"/>
      <c r="F278" s="296"/>
      <c r="G278" s="296"/>
      <c r="H278" s="296"/>
      <c r="I278" s="296"/>
      <c r="J278" s="296"/>
      <c r="K278" s="296"/>
      <c r="L278" s="296"/>
      <c r="M278" s="296"/>
      <c r="N278" s="296"/>
      <c r="O278" s="296"/>
    </row>
    <row r="279" spans="1:15">
      <c r="A279" s="296"/>
      <c r="B279" s="296"/>
      <c r="C279" s="296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</row>
    <row r="280" spans="1:15">
      <c r="A280" s="296"/>
      <c r="B280" s="296"/>
      <c r="C280" s="296"/>
      <c r="D280" s="296"/>
      <c r="E280" s="296"/>
      <c r="F280" s="296"/>
      <c r="G280" s="296"/>
      <c r="H280" s="296"/>
      <c r="I280" s="296"/>
      <c r="J280" s="296"/>
      <c r="K280" s="296"/>
      <c r="L280" s="296"/>
      <c r="M280" s="296"/>
      <c r="N280" s="296"/>
      <c r="O280" s="296"/>
    </row>
    <row r="281" spans="1:15">
      <c r="A281" s="296"/>
      <c r="B281" s="296"/>
      <c r="C281" s="296"/>
      <c r="D281" s="296"/>
      <c r="E281" s="296"/>
      <c r="F281" s="296"/>
      <c r="G281" s="296"/>
      <c r="H281" s="296"/>
      <c r="I281" s="296"/>
      <c r="J281" s="296"/>
      <c r="K281" s="296"/>
      <c r="L281" s="296"/>
      <c r="M281" s="296"/>
      <c r="N281" s="296"/>
      <c r="O281" s="296"/>
    </row>
    <row r="282" spans="1:15">
      <c r="A282" s="296"/>
      <c r="B282" s="296"/>
      <c r="C282" s="296"/>
      <c r="D282" s="296"/>
      <c r="E282" s="296"/>
      <c r="F282" s="296"/>
      <c r="G282" s="296"/>
      <c r="H282" s="296"/>
      <c r="I282" s="296"/>
      <c r="J282" s="296"/>
      <c r="K282" s="296"/>
      <c r="L282" s="296"/>
      <c r="M282" s="296"/>
      <c r="N282" s="296"/>
      <c r="O282" s="296"/>
    </row>
    <row r="283" spans="1:15">
      <c r="A283" s="296"/>
      <c r="B283" s="296"/>
      <c r="C283" s="296"/>
      <c r="D283" s="296"/>
      <c r="E283" s="296"/>
      <c r="F283" s="296"/>
      <c r="G283" s="296"/>
      <c r="H283" s="296"/>
      <c r="I283" s="296"/>
      <c r="J283" s="296"/>
      <c r="K283" s="296"/>
      <c r="L283" s="296"/>
      <c r="M283" s="296"/>
      <c r="N283" s="296"/>
      <c r="O283" s="296"/>
    </row>
    <row r="284" spans="1:15">
      <c r="A284" s="296"/>
      <c r="B284" s="296"/>
      <c r="C284" s="296"/>
      <c r="D284" s="296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</row>
    <row r="285" spans="1:15">
      <c r="A285" s="296"/>
      <c r="B285" s="296"/>
      <c r="C285" s="296"/>
      <c r="D285" s="296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</row>
    <row r="286" spans="1:15">
      <c r="A286" s="296"/>
      <c r="B286" s="296"/>
      <c r="C286" s="296"/>
      <c r="D286" s="296"/>
      <c r="E286" s="296"/>
      <c r="F286" s="296"/>
      <c r="G286" s="296"/>
      <c r="H286" s="296"/>
      <c r="I286" s="296"/>
      <c r="J286" s="296"/>
      <c r="K286" s="296"/>
      <c r="L286" s="296"/>
      <c r="M286" s="296"/>
      <c r="N286" s="296"/>
      <c r="O286" s="296"/>
    </row>
    <row r="287" spans="1:15">
      <c r="A287" s="296"/>
      <c r="B287" s="296"/>
      <c r="C287" s="296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</row>
    <row r="288" spans="1:15">
      <c r="A288" s="296"/>
      <c r="B288" s="296"/>
      <c r="C288" s="296"/>
      <c r="D288" s="296"/>
      <c r="E288" s="296"/>
      <c r="F288" s="296"/>
      <c r="G288" s="296"/>
      <c r="H288" s="296"/>
      <c r="I288" s="296"/>
      <c r="J288" s="296"/>
      <c r="K288" s="296"/>
      <c r="L288" s="296"/>
      <c r="M288" s="296"/>
      <c r="N288" s="296"/>
      <c r="O288" s="296"/>
    </row>
    <row r="289" spans="1:15">
      <c r="A289" s="296"/>
      <c r="B289" s="296"/>
      <c r="C289" s="296"/>
      <c r="D289" s="296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</row>
    <row r="290" spans="1:15">
      <c r="A290" s="296"/>
      <c r="B290" s="296"/>
      <c r="C290" s="296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</row>
    <row r="291" spans="1:15">
      <c r="A291" s="296"/>
      <c r="B291" s="296"/>
      <c r="C291" s="296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</row>
    <row r="292" spans="1:15">
      <c r="A292" s="296"/>
      <c r="B292" s="296"/>
      <c r="C292" s="296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</row>
    <row r="293" spans="1:15">
      <c r="A293" s="296"/>
      <c r="B293" s="296"/>
      <c r="C293" s="296"/>
      <c r="D293" s="296"/>
      <c r="E293" s="296"/>
      <c r="F293" s="296"/>
      <c r="G293" s="296"/>
      <c r="H293" s="296"/>
      <c r="I293" s="296"/>
      <c r="J293" s="296"/>
      <c r="K293" s="296"/>
      <c r="L293" s="296"/>
      <c r="M293" s="296"/>
      <c r="N293" s="296"/>
      <c r="O293" s="296"/>
    </row>
    <row r="294" spans="1:15">
      <c r="A294" s="296"/>
      <c r="B294" s="296"/>
      <c r="C294" s="296"/>
      <c r="D294" s="296"/>
      <c r="E294" s="296"/>
      <c r="F294" s="296"/>
      <c r="G294" s="296"/>
      <c r="H294" s="296"/>
      <c r="I294" s="296"/>
      <c r="J294" s="296"/>
      <c r="K294" s="296"/>
      <c r="L294" s="296"/>
      <c r="M294" s="296"/>
      <c r="N294" s="296"/>
      <c r="O294" s="296"/>
    </row>
    <row r="295" spans="1:15">
      <c r="A295" s="296"/>
      <c r="B295" s="296"/>
      <c r="C295" s="296"/>
      <c r="D295" s="296"/>
      <c r="E295" s="296"/>
      <c r="F295" s="296"/>
      <c r="G295" s="296"/>
      <c r="H295" s="296"/>
      <c r="I295" s="296"/>
      <c r="J295" s="296"/>
      <c r="K295" s="296"/>
      <c r="L295" s="296"/>
      <c r="M295" s="296"/>
      <c r="N295" s="296"/>
      <c r="O295" s="296"/>
    </row>
    <row r="296" spans="1:15">
      <c r="A296" s="296"/>
      <c r="B296" s="296"/>
      <c r="C296" s="296"/>
      <c r="D296" s="296"/>
      <c r="E296" s="296"/>
      <c r="F296" s="296"/>
      <c r="G296" s="296"/>
      <c r="H296" s="296"/>
      <c r="I296" s="296"/>
      <c r="J296" s="296"/>
      <c r="K296" s="296"/>
      <c r="L296" s="296"/>
      <c r="M296" s="296"/>
      <c r="N296" s="296"/>
      <c r="O296" s="296"/>
    </row>
    <row r="297" spans="1:15">
      <c r="A297" s="296"/>
      <c r="B297" s="296"/>
      <c r="C297" s="296"/>
      <c r="D297" s="296"/>
      <c r="E297" s="296"/>
      <c r="F297" s="296"/>
      <c r="G297" s="296"/>
      <c r="H297" s="296"/>
      <c r="I297" s="296"/>
      <c r="J297" s="296"/>
      <c r="K297" s="296"/>
      <c r="L297" s="296"/>
      <c r="M297" s="296"/>
      <c r="N297" s="296"/>
      <c r="O297" s="296"/>
    </row>
    <row r="298" spans="1:15">
      <c r="A298" s="296"/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296"/>
    </row>
    <row r="299" spans="1:15">
      <c r="A299" s="296"/>
      <c r="B299" s="296"/>
      <c r="C299" s="296"/>
      <c r="D299" s="296"/>
      <c r="E299" s="296"/>
      <c r="F299" s="296"/>
      <c r="G299" s="296"/>
      <c r="H299" s="296"/>
      <c r="I299" s="296"/>
      <c r="J299" s="296"/>
      <c r="K299" s="296"/>
      <c r="L299" s="296"/>
      <c r="M299" s="296"/>
      <c r="N299" s="296"/>
      <c r="O299" s="296"/>
    </row>
    <row r="300" spans="1:15">
      <c r="A300" s="296"/>
      <c r="B300" s="296"/>
      <c r="C300" s="296"/>
      <c r="D300" s="296"/>
      <c r="E300" s="296"/>
      <c r="F300" s="296"/>
      <c r="G300" s="296"/>
      <c r="H300" s="296"/>
      <c r="I300" s="296"/>
      <c r="J300" s="296"/>
      <c r="K300" s="296"/>
      <c r="L300" s="296"/>
      <c r="M300" s="296"/>
      <c r="N300" s="296"/>
      <c r="O300" s="296"/>
    </row>
    <row r="301" spans="1:15">
      <c r="A301" s="296"/>
      <c r="B301" s="296"/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N301" s="296"/>
      <c r="O301" s="296"/>
    </row>
    <row r="302" spans="1:15">
      <c r="A302" s="296"/>
      <c r="B302" s="296"/>
      <c r="C302" s="296"/>
      <c r="D302" s="296"/>
      <c r="E302" s="296"/>
      <c r="F302" s="296"/>
      <c r="G302" s="296"/>
      <c r="H302" s="296"/>
      <c r="I302" s="296"/>
      <c r="J302" s="296"/>
      <c r="K302" s="296"/>
      <c r="L302" s="296"/>
      <c r="M302" s="296"/>
      <c r="N302" s="296"/>
      <c r="O302" s="296"/>
    </row>
    <row r="303" spans="1:15">
      <c r="A303" s="296"/>
      <c r="B303" s="296"/>
      <c r="C303" s="296"/>
      <c r="D303" s="296"/>
      <c r="E303" s="296"/>
      <c r="F303" s="296"/>
      <c r="G303" s="296"/>
      <c r="H303" s="296"/>
      <c r="I303" s="296"/>
      <c r="J303" s="296"/>
      <c r="K303" s="296"/>
      <c r="L303" s="296"/>
      <c r="M303" s="296"/>
      <c r="N303" s="296"/>
      <c r="O303" s="296"/>
    </row>
    <row r="304" spans="1:15">
      <c r="A304" s="296"/>
      <c r="B304" s="296"/>
      <c r="C304" s="296"/>
      <c r="D304" s="296"/>
      <c r="E304" s="296"/>
      <c r="F304" s="296"/>
      <c r="G304" s="296"/>
      <c r="H304" s="296"/>
      <c r="I304" s="296"/>
      <c r="J304" s="296"/>
      <c r="K304" s="296"/>
      <c r="L304" s="296"/>
      <c r="M304" s="296"/>
      <c r="N304" s="296"/>
      <c r="O304" s="296"/>
    </row>
    <row r="305" spans="1:15">
      <c r="A305" s="296"/>
      <c r="B305" s="296"/>
      <c r="C305" s="296"/>
      <c r="D305" s="296"/>
      <c r="E305" s="296"/>
      <c r="F305" s="296"/>
      <c r="G305" s="296"/>
      <c r="H305" s="296"/>
      <c r="I305" s="296"/>
      <c r="J305" s="296"/>
      <c r="K305" s="296"/>
      <c r="L305" s="296"/>
      <c r="M305" s="296"/>
      <c r="N305" s="296"/>
      <c r="O305" s="296"/>
    </row>
    <row r="306" spans="1:15">
      <c r="A306" s="296"/>
      <c r="B306" s="296"/>
      <c r="C306" s="296"/>
      <c r="D306" s="296"/>
      <c r="E306" s="296"/>
      <c r="F306" s="296"/>
      <c r="G306" s="296"/>
      <c r="H306" s="296"/>
      <c r="I306" s="296"/>
      <c r="J306" s="296"/>
      <c r="K306" s="296"/>
      <c r="L306" s="296"/>
      <c r="M306" s="296"/>
      <c r="N306" s="296"/>
      <c r="O306" s="296"/>
    </row>
    <row r="307" spans="1:15">
      <c r="A307" s="296"/>
      <c r="B307" s="296"/>
      <c r="C307" s="296"/>
      <c r="D307" s="296"/>
      <c r="E307" s="296"/>
      <c r="F307" s="296"/>
      <c r="G307" s="296"/>
      <c r="H307" s="296"/>
      <c r="I307" s="296"/>
      <c r="J307" s="296"/>
      <c r="K307" s="296"/>
      <c r="L307" s="296"/>
      <c r="M307" s="296"/>
      <c r="N307" s="296"/>
      <c r="O307" s="296"/>
    </row>
    <row r="308" spans="1:15">
      <c r="A308" s="296"/>
      <c r="B308" s="296"/>
      <c r="C308" s="296"/>
      <c r="D308" s="296"/>
      <c r="E308" s="296"/>
      <c r="F308" s="296"/>
      <c r="G308" s="296"/>
      <c r="H308" s="296"/>
      <c r="I308" s="296"/>
      <c r="J308" s="296"/>
      <c r="K308" s="296"/>
      <c r="L308" s="296"/>
      <c r="M308" s="296"/>
      <c r="N308" s="296"/>
      <c r="O308" s="296"/>
    </row>
    <row r="309" spans="1:15">
      <c r="A309" s="296"/>
      <c r="B309" s="296"/>
      <c r="C309" s="296"/>
      <c r="D309" s="296"/>
      <c r="E309" s="296"/>
      <c r="F309" s="296"/>
      <c r="G309" s="296"/>
      <c r="H309" s="296"/>
      <c r="I309" s="296"/>
      <c r="J309" s="296"/>
      <c r="K309" s="296"/>
      <c r="L309" s="296"/>
      <c r="M309" s="296"/>
      <c r="N309" s="296"/>
      <c r="O309" s="296"/>
    </row>
    <row r="310" spans="1:15">
      <c r="A310" s="296"/>
      <c r="B310" s="296"/>
      <c r="C310" s="296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</row>
    <row r="311" spans="1:15">
      <c r="A311" s="296"/>
      <c r="B311" s="296"/>
      <c r="C311" s="296"/>
      <c r="D311" s="296"/>
      <c r="E311" s="296"/>
      <c r="F311" s="296"/>
      <c r="G311" s="296"/>
      <c r="H311" s="296"/>
      <c r="I311" s="296"/>
      <c r="J311" s="296"/>
      <c r="K311" s="296"/>
      <c r="L311" s="296"/>
      <c r="M311" s="296"/>
      <c r="N311" s="296"/>
      <c r="O311" s="296"/>
    </row>
    <row r="312" spans="1:15">
      <c r="A312" s="296"/>
      <c r="B312" s="296"/>
      <c r="C312" s="296"/>
      <c r="D312" s="296"/>
      <c r="E312" s="296"/>
      <c r="F312" s="296"/>
      <c r="G312" s="296"/>
      <c r="H312" s="296"/>
      <c r="I312" s="296"/>
      <c r="J312" s="296"/>
      <c r="K312" s="296"/>
      <c r="L312" s="296"/>
      <c r="M312" s="296"/>
      <c r="N312" s="296"/>
      <c r="O312" s="296"/>
    </row>
    <row r="313" spans="1:15">
      <c r="A313" s="296"/>
      <c r="B313" s="296"/>
      <c r="C313" s="296"/>
      <c r="D313" s="296"/>
      <c r="E313" s="296"/>
      <c r="F313" s="296"/>
      <c r="G313" s="296"/>
      <c r="H313" s="296"/>
      <c r="I313" s="296"/>
      <c r="J313" s="296"/>
      <c r="K313" s="296"/>
      <c r="L313" s="296"/>
      <c r="M313" s="296"/>
      <c r="N313" s="296"/>
      <c r="O313" s="296"/>
    </row>
    <row r="314" spans="1:15">
      <c r="A314" s="296"/>
      <c r="B314" s="296"/>
      <c r="C314" s="296"/>
      <c r="D314" s="296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</row>
    <row r="315" spans="1:15">
      <c r="A315" s="296"/>
      <c r="B315" s="296"/>
      <c r="C315" s="296"/>
      <c r="D315" s="296"/>
      <c r="E315" s="296"/>
      <c r="F315" s="296"/>
      <c r="G315" s="296"/>
      <c r="H315" s="296"/>
      <c r="I315" s="296"/>
      <c r="J315" s="296"/>
      <c r="K315" s="296"/>
      <c r="L315" s="296"/>
      <c r="M315" s="296"/>
      <c r="N315" s="296"/>
      <c r="O315" s="296"/>
    </row>
    <row r="316" spans="1:15">
      <c r="A316" s="296"/>
      <c r="B316" s="296"/>
      <c r="C316" s="296"/>
      <c r="D316" s="296"/>
      <c r="E316" s="296"/>
      <c r="F316" s="296"/>
      <c r="G316" s="296"/>
      <c r="H316" s="296"/>
      <c r="I316" s="296"/>
      <c r="J316" s="296"/>
      <c r="K316" s="296"/>
      <c r="L316" s="296"/>
      <c r="M316" s="296"/>
      <c r="N316" s="296"/>
      <c r="O316" s="296"/>
    </row>
    <row r="317" spans="1:15">
      <c r="A317" s="296"/>
      <c r="B317" s="296"/>
      <c r="C317" s="296"/>
      <c r="D317" s="296"/>
      <c r="E317" s="296"/>
      <c r="F317" s="296"/>
      <c r="G317" s="296"/>
      <c r="H317" s="296"/>
      <c r="I317" s="296"/>
      <c r="J317" s="296"/>
      <c r="K317" s="296"/>
      <c r="L317" s="296"/>
      <c r="M317" s="296"/>
      <c r="N317" s="296"/>
      <c r="O317" s="296"/>
    </row>
    <row r="318" spans="1:15">
      <c r="A318" s="296"/>
      <c r="B318" s="296"/>
      <c r="C318" s="296"/>
      <c r="D318" s="296"/>
      <c r="E318" s="296"/>
      <c r="F318" s="296"/>
      <c r="G318" s="296"/>
      <c r="H318" s="296"/>
      <c r="I318" s="296"/>
      <c r="J318" s="296"/>
      <c r="K318" s="296"/>
      <c r="L318" s="296"/>
      <c r="M318" s="296"/>
      <c r="N318" s="296"/>
      <c r="O318" s="296"/>
    </row>
    <row r="319" spans="1:15">
      <c r="A319" s="296"/>
      <c r="B319" s="296"/>
      <c r="C319" s="296"/>
      <c r="D319" s="296"/>
      <c r="E319" s="296"/>
      <c r="F319" s="296"/>
      <c r="G319" s="296"/>
      <c r="H319" s="296"/>
      <c r="I319" s="296"/>
      <c r="J319" s="296"/>
      <c r="K319" s="296"/>
      <c r="L319" s="296"/>
      <c r="M319" s="296"/>
      <c r="N319" s="296"/>
      <c r="O319" s="296"/>
    </row>
    <row r="320" spans="1:15">
      <c r="A320" s="296"/>
      <c r="B320" s="296"/>
      <c r="C320" s="296"/>
      <c r="D320" s="296"/>
      <c r="E320" s="296"/>
      <c r="F320" s="296"/>
      <c r="G320" s="296"/>
      <c r="H320" s="296"/>
      <c r="I320" s="296"/>
      <c r="J320" s="296"/>
      <c r="K320" s="296"/>
      <c r="L320" s="296"/>
      <c r="M320" s="296"/>
      <c r="N320" s="296"/>
      <c r="O320" s="296"/>
    </row>
    <row r="321" spans="1:15">
      <c r="A321" s="296"/>
      <c r="B321" s="296"/>
      <c r="C321" s="296"/>
      <c r="D321" s="296"/>
      <c r="E321" s="296"/>
      <c r="F321" s="296"/>
      <c r="G321" s="296"/>
      <c r="H321" s="296"/>
      <c r="I321" s="296"/>
      <c r="J321" s="296"/>
      <c r="K321" s="296"/>
      <c r="L321" s="296"/>
      <c r="M321" s="296"/>
      <c r="N321" s="296"/>
      <c r="O321" s="296"/>
    </row>
    <row r="322" spans="1:15">
      <c r="A322" s="296"/>
      <c r="B322" s="296"/>
      <c r="C322" s="296"/>
      <c r="D322" s="296"/>
      <c r="E322" s="296"/>
      <c r="F322" s="296"/>
      <c r="G322" s="296"/>
      <c r="H322" s="296"/>
      <c r="I322" s="296"/>
      <c r="J322" s="296"/>
      <c r="K322" s="296"/>
      <c r="L322" s="296"/>
      <c r="M322" s="296"/>
      <c r="N322" s="296"/>
      <c r="O322" s="296"/>
    </row>
    <row r="323" spans="1:15">
      <c r="A323" s="296"/>
      <c r="B323" s="296"/>
      <c r="C323" s="296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  <c r="N323" s="296"/>
      <c r="O323" s="296"/>
    </row>
    <row r="324" spans="1:15">
      <c r="A324" s="296"/>
      <c r="B324" s="296"/>
      <c r="C324" s="296"/>
      <c r="D324" s="296"/>
      <c r="E324" s="296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</row>
    <row r="325" spans="1:15">
      <c r="A325" s="296"/>
      <c r="B325" s="296"/>
      <c r="C325" s="296"/>
      <c r="D325" s="296"/>
      <c r="E325" s="296"/>
      <c r="F325" s="296"/>
      <c r="G325" s="296"/>
      <c r="H325" s="296"/>
      <c r="I325" s="296"/>
      <c r="J325" s="296"/>
      <c r="K325" s="296"/>
      <c r="L325" s="296"/>
      <c r="M325" s="296"/>
      <c r="N325" s="296"/>
      <c r="O325" s="296"/>
    </row>
    <row r="326" spans="1:15">
      <c r="A326" s="296"/>
      <c r="B326" s="296"/>
      <c r="C326" s="296"/>
      <c r="D326" s="296"/>
      <c r="E326" s="296"/>
      <c r="F326" s="296"/>
      <c r="G326" s="296"/>
      <c r="H326" s="296"/>
      <c r="I326" s="296"/>
      <c r="J326" s="296"/>
      <c r="K326" s="296"/>
      <c r="L326" s="296"/>
      <c r="M326" s="296"/>
      <c r="N326" s="296"/>
      <c r="O326" s="296"/>
    </row>
    <row r="327" spans="1:15">
      <c r="A327" s="296"/>
      <c r="B327" s="296"/>
      <c r="C327" s="296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</row>
    <row r="328" spans="1:15">
      <c r="A328" s="296"/>
      <c r="B328" s="296"/>
      <c r="C328" s="296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  <c r="N328" s="296"/>
      <c r="O328" s="296"/>
    </row>
    <row r="329" spans="1:15">
      <c r="A329" s="296"/>
      <c r="B329" s="296"/>
      <c r="C329" s="296"/>
      <c r="D329" s="296"/>
      <c r="E329" s="296"/>
      <c r="F329" s="296"/>
      <c r="G329" s="296"/>
      <c r="H329" s="296"/>
      <c r="I329" s="296"/>
      <c r="J329" s="296"/>
      <c r="K329" s="296"/>
      <c r="L329" s="296"/>
      <c r="M329" s="296"/>
      <c r="N329" s="296"/>
      <c r="O329" s="296"/>
    </row>
    <row r="330" spans="1:15">
      <c r="A330" s="296"/>
      <c r="B330" s="296"/>
      <c r="C330" s="296"/>
      <c r="D330" s="296"/>
      <c r="E330" s="296"/>
      <c r="F330" s="296"/>
      <c r="G330" s="296"/>
      <c r="H330" s="296"/>
      <c r="I330" s="296"/>
      <c r="J330" s="296"/>
      <c r="K330" s="296"/>
      <c r="L330" s="296"/>
      <c r="M330" s="296"/>
      <c r="N330" s="296"/>
      <c r="O330" s="296"/>
    </row>
    <row r="331" spans="1:15">
      <c r="A331" s="296"/>
      <c r="B331" s="296"/>
      <c r="C331" s="296"/>
      <c r="D331" s="296"/>
      <c r="E331" s="296"/>
      <c r="F331" s="296"/>
      <c r="G331" s="296"/>
      <c r="H331" s="296"/>
      <c r="I331" s="296"/>
      <c r="J331" s="296"/>
      <c r="K331" s="296"/>
      <c r="L331" s="296"/>
      <c r="M331" s="296"/>
      <c r="N331" s="296"/>
      <c r="O331" s="296"/>
    </row>
    <row r="332" spans="1:15">
      <c r="A332" s="296"/>
      <c r="B332" s="296"/>
      <c r="C332" s="296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  <c r="O332" s="296"/>
    </row>
    <row r="333" spans="1:15">
      <c r="A333" s="296"/>
      <c r="B333" s="296"/>
      <c r="C333" s="296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</row>
    <row r="334" spans="1:15">
      <c r="A334" s="296"/>
      <c r="B334" s="296"/>
      <c r="C334" s="296"/>
      <c r="D334" s="296"/>
      <c r="E334" s="296"/>
      <c r="F334" s="296"/>
      <c r="G334" s="296"/>
      <c r="H334" s="296"/>
      <c r="I334" s="296"/>
      <c r="J334" s="296"/>
      <c r="K334" s="296"/>
      <c r="L334" s="296"/>
      <c r="M334" s="296"/>
      <c r="N334" s="296"/>
      <c r="O334" s="296"/>
    </row>
    <row r="335" spans="1:15">
      <c r="A335" s="296"/>
      <c r="B335" s="296"/>
      <c r="C335" s="296"/>
      <c r="D335" s="296"/>
      <c r="E335" s="296"/>
      <c r="F335" s="296"/>
      <c r="G335" s="296"/>
      <c r="H335" s="296"/>
      <c r="I335" s="296"/>
      <c r="J335" s="296"/>
      <c r="K335" s="296"/>
      <c r="L335" s="296"/>
      <c r="M335" s="296"/>
      <c r="N335" s="296"/>
      <c r="O335" s="296"/>
    </row>
    <row r="336" spans="1:15">
      <c r="A336" s="296"/>
      <c r="B336" s="296"/>
      <c r="C336" s="296"/>
      <c r="D336" s="296"/>
      <c r="E336" s="296"/>
      <c r="F336" s="296"/>
      <c r="G336" s="296"/>
      <c r="H336" s="296"/>
      <c r="I336" s="296"/>
      <c r="J336" s="296"/>
      <c r="K336" s="296"/>
      <c r="L336" s="296"/>
      <c r="M336" s="296"/>
      <c r="N336" s="296"/>
      <c r="O336" s="296"/>
    </row>
    <row r="337" spans="1:15">
      <c r="A337" s="296"/>
      <c r="B337" s="296"/>
      <c r="C337" s="296"/>
      <c r="D337" s="296"/>
      <c r="E337" s="296"/>
      <c r="F337" s="296"/>
      <c r="G337" s="296"/>
      <c r="H337" s="296"/>
      <c r="I337" s="296"/>
      <c r="J337" s="296"/>
      <c r="K337" s="296"/>
      <c r="L337" s="296"/>
      <c r="M337" s="296"/>
      <c r="N337" s="296"/>
      <c r="O337" s="296"/>
    </row>
    <row r="338" spans="1:15">
      <c r="A338" s="296"/>
      <c r="B338" s="296"/>
      <c r="C338" s="296"/>
      <c r="D338" s="296"/>
      <c r="E338" s="296"/>
      <c r="F338" s="296"/>
      <c r="G338" s="296"/>
      <c r="H338" s="296"/>
      <c r="I338" s="296"/>
      <c r="J338" s="296"/>
      <c r="K338" s="296"/>
      <c r="L338" s="296"/>
      <c r="M338" s="296"/>
      <c r="N338" s="296"/>
      <c r="O338" s="296"/>
    </row>
    <row r="339" spans="1:15">
      <c r="A339" s="296"/>
      <c r="B339" s="296"/>
      <c r="C339" s="296"/>
      <c r="D339" s="296"/>
      <c r="E339" s="296"/>
      <c r="F339" s="296"/>
      <c r="G339" s="296"/>
      <c r="H339" s="296"/>
      <c r="I339" s="296"/>
      <c r="J339" s="296"/>
      <c r="K339" s="296"/>
      <c r="L339" s="296"/>
      <c r="M339" s="296"/>
      <c r="N339" s="296"/>
      <c r="O339" s="296"/>
    </row>
    <row r="340" spans="1:15">
      <c r="A340" s="296"/>
      <c r="B340" s="296"/>
      <c r="C340" s="296"/>
      <c r="D340" s="296"/>
      <c r="E340" s="296"/>
      <c r="F340" s="296"/>
      <c r="G340" s="296"/>
      <c r="H340" s="296"/>
      <c r="I340" s="296"/>
      <c r="J340" s="296"/>
      <c r="K340" s="296"/>
      <c r="L340" s="296"/>
      <c r="M340" s="296"/>
      <c r="N340" s="296"/>
      <c r="O340" s="296"/>
    </row>
    <row r="341" spans="1:15">
      <c r="A341" s="296"/>
      <c r="B341" s="296"/>
      <c r="C341" s="296"/>
      <c r="D341" s="296"/>
      <c r="E341" s="296"/>
      <c r="F341" s="296"/>
      <c r="G341" s="296"/>
      <c r="H341" s="296"/>
      <c r="I341" s="296"/>
      <c r="J341" s="296"/>
      <c r="K341" s="296"/>
      <c r="L341" s="296"/>
      <c r="M341" s="296"/>
      <c r="N341" s="296"/>
      <c r="O341" s="296"/>
    </row>
    <row r="342" spans="1:15">
      <c r="A342" s="296"/>
      <c r="B342" s="296"/>
      <c r="C342" s="296"/>
      <c r="D342" s="296"/>
      <c r="E342" s="296"/>
      <c r="F342" s="296"/>
      <c r="G342" s="296"/>
      <c r="H342" s="296"/>
      <c r="I342" s="296"/>
      <c r="J342" s="296"/>
      <c r="K342" s="296"/>
      <c r="L342" s="296"/>
      <c r="M342" s="296"/>
      <c r="N342" s="296"/>
      <c r="O342" s="296"/>
    </row>
    <row r="343" spans="1:15">
      <c r="A343" s="296"/>
      <c r="B343" s="296"/>
      <c r="C343" s="296"/>
      <c r="D343" s="296"/>
      <c r="E343" s="296"/>
      <c r="F343" s="296"/>
      <c r="G343" s="296"/>
      <c r="H343" s="296"/>
      <c r="I343" s="296"/>
      <c r="J343" s="296"/>
      <c r="K343" s="296"/>
      <c r="L343" s="296"/>
      <c r="M343" s="296"/>
      <c r="N343" s="296"/>
      <c r="O343" s="296"/>
    </row>
    <row r="344" spans="1:15">
      <c r="A344" s="296"/>
      <c r="B344" s="296"/>
      <c r="C344" s="296"/>
      <c r="D344" s="296"/>
      <c r="E344" s="296"/>
      <c r="F344" s="296"/>
      <c r="G344" s="296"/>
      <c r="H344" s="296"/>
      <c r="I344" s="296"/>
      <c r="J344" s="296"/>
      <c r="K344" s="296"/>
      <c r="L344" s="296"/>
      <c r="M344" s="296"/>
      <c r="N344" s="296"/>
      <c r="O344" s="296"/>
    </row>
    <row r="345" spans="1:15">
      <c r="A345" s="296"/>
      <c r="B345" s="296"/>
      <c r="C345" s="296"/>
      <c r="D345" s="296"/>
      <c r="E345" s="296"/>
      <c r="F345" s="296"/>
      <c r="G345" s="296"/>
      <c r="H345" s="296"/>
      <c r="I345" s="296"/>
      <c r="J345" s="296"/>
      <c r="K345" s="296"/>
      <c r="L345" s="296"/>
      <c r="M345" s="296"/>
      <c r="N345" s="296"/>
      <c r="O345" s="296"/>
    </row>
    <row r="346" spans="1:15">
      <c r="A346" s="296"/>
      <c r="B346" s="296"/>
      <c r="C346" s="296"/>
      <c r="D346" s="296"/>
      <c r="E346" s="296"/>
      <c r="F346" s="296"/>
      <c r="G346" s="296"/>
      <c r="H346" s="296"/>
      <c r="I346" s="296"/>
      <c r="J346" s="296"/>
      <c r="K346" s="296"/>
      <c r="L346" s="296"/>
      <c r="M346" s="296"/>
      <c r="N346" s="296"/>
      <c r="O346" s="296"/>
    </row>
    <row r="347" spans="1:15">
      <c r="A347" s="296"/>
      <c r="B347" s="296"/>
      <c r="C347" s="296"/>
      <c r="D347" s="296"/>
      <c r="E347" s="296"/>
      <c r="F347" s="296"/>
      <c r="G347" s="296"/>
      <c r="H347" s="296"/>
      <c r="I347" s="296"/>
      <c r="J347" s="296"/>
      <c r="K347" s="296"/>
      <c r="L347" s="296"/>
      <c r="M347" s="296"/>
      <c r="N347" s="296"/>
      <c r="O347" s="296"/>
    </row>
    <row r="348" spans="1:15">
      <c r="A348" s="296"/>
      <c r="B348" s="296"/>
      <c r="C348" s="296"/>
      <c r="D348" s="296"/>
      <c r="E348" s="296"/>
      <c r="F348" s="296"/>
      <c r="G348" s="296"/>
      <c r="H348" s="296"/>
      <c r="I348" s="296"/>
      <c r="J348" s="296"/>
      <c r="K348" s="296"/>
      <c r="L348" s="296"/>
      <c r="M348" s="296"/>
      <c r="N348" s="296"/>
      <c r="O348" s="296"/>
    </row>
    <row r="349" spans="1:15">
      <c r="A349" s="296"/>
      <c r="B349" s="296"/>
      <c r="C349" s="296"/>
      <c r="D349" s="296"/>
      <c r="E349" s="296"/>
      <c r="F349" s="296"/>
      <c r="G349" s="296"/>
      <c r="H349" s="296"/>
      <c r="I349" s="296"/>
      <c r="J349" s="296"/>
      <c r="K349" s="296"/>
      <c r="L349" s="296"/>
      <c r="M349" s="296"/>
      <c r="N349" s="296"/>
      <c r="O349" s="296"/>
    </row>
    <row r="350" spans="1:15">
      <c r="A350" s="296"/>
      <c r="B350" s="296"/>
      <c r="C350" s="296"/>
      <c r="D350" s="296"/>
      <c r="E350" s="296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</row>
    <row r="351" spans="1:15">
      <c r="A351" s="296"/>
      <c r="B351" s="296"/>
      <c r="C351" s="296"/>
      <c r="D351" s="296"/>
      <c r="E351" s="296"/>
      <c r="F351" s="296"/>
      <c r="G351" s="296"/>
      <c r="H351" s="296"/>
      <c r="I351" s="296"/>
      <c r="J351" s="296"/>
      <c r="K351" s="296"/>
      <c r="L351" s="296"/>
      <c r="M351" s="296"/>
      <c r="N351" s="296"/>
      <c r="O351" s="296"/>
    </row>
    <row r="352" spans="1:15">
      <c r="A352" s="296"/>
      <c r="B352" s="296"/>
      <c r="C352" s="296"/>
      <c r="D352" s="296"/>
      <c r="E352" s="296"/>
      <c r="F352" s="296"/>
      <c r="G352" s="296"/>
      <c r="H352" s="296"/>
      <c r="I352" s="296"/>
      <c r="J352" s="296"/>
      <c r="K352" s="296"/>
      <c r="L352" s="296"/>
      <c r="M352" s="296"/>
      <c r="N352" s="296"/>
      <c r="O352" s="296"/>
    </row>
    <row r="353" spans="1:15">
      <c r="A353" s="296"/>
      <c r="B353" s="296"/>
      <c r="C353" s="296"/>
      <c r="D353" s="296"/>
      <c r="E353" s="296"/>
      <c r="F353" s="296"/>
      <c r="G353" s="296"/>
      <c r="H353" s="296"/>
      <c r="I353" s="296"/>
      <c r="J353" s="296"/>
      <c r="K353" s="296"/>
      <c r="L353" s="296"/>
      <c r="M353" s="296"/>
      <c r="N353" s="296"/>
      <c r="O353" s="296"/>
    </row>
    <row r="354" spans="1:15">
      <c r="A354" s="296"/>
      <c r="B354" s="296"/>
      <c r="C354" s="296"/>
      <c r="D354" s="296"/>
      <c r="E354" s="296"/>
      <c r="F354" s="296"/>
      <c r="G354" s="296"/>
      <c r="H354" s="296"/>
      <c r="I354" s="296"/>
      <c r="J354" s="296"/>
      <c r="K354" s="296"/>
      <c r="L354" s="296"/>
      <c r="M354" s="296"/>
      <c r="N354" s="296"/>
      <c r="O354" s="296"/>
    </row>
    <row r="355" spans="1:15">
      <c r="A355" s="296"/>
      <c r="B355" s="296"/>
      <c r="C355" s="296"/>
      <c r="D355" s="296"/>
      <c r="E355" s="296"/>
      <c r="F355" s="296"/>
      <c r="G355" s="296"/>
      <c r="H355" s="296"/>
      <c r="I355" s="296"/>
      <c r="J355" s="296"/>
      <c r="K355" s="296"/>
      <c r="L355" s="296"/>
      <c r="M355" s="296"/>
      <c r="N355" s="296"/>
      <c r="O355" s="296"/>
    </row>
    <row r="356" spans="1:15">
      <c r="A356" s="296"/>
      <c r="B356" s="296"/>
      <c r="C356" s="296"/>
      <c r="D356" s="296"/>
      <c r="E356" s="296"/>
      <c r="F356" s="296"/>
      <c r="G356" s="296"/>
      <c r="H356" s="296"/>
      <c r="I356" s="296"/>
      <c r="J356" s="296"/>
      <c r="K356" s="296"/>
      <c r="L356" s="296"/>
      <c r="M356" s="296"/>
      <c r="N356" s="296"/>
      <c r="O356" s="296"/>
    </row>
    <row r="357" spans="1:15">
      <c r="A357" s="296"/>
      <c r="B357" s="296"/>
      <c r="C357" s="296"/>
      <c r="D357" s="296"/>
      <c r="E357" s="296"/>
      <c r="F357" s="296"/>
      <c r="G357" s="296"/>
      <c r="H357" s="296"/>
      <c r="I357" s="296"/>
      <c r="J357" s="296"/>
      <c r="K357" s="296"/>
      <c r="L357" s="296"/>
      <c r="M357" s="296"/>
      <c r="N357" s="296"/>
      <c r="O357" s="296"/>
    </row>
    <row r="358" spans="1:15">
      <c r="A358" s="296"/>
      <c r="B358" s="296"/>
      <c r="C358" s="296"/>
      <c r="D358" s="296"/>
      <c r="E358" s="296"/>
      <c r="F358" s="296"/>
      <c r="G358" s="296"/>
      <c r="H358" s="296"/>
      <c r="I358" s="296"/>
      <c r="J358" s="296"/>
      <c r="K358" s="296"/>
      <c r="L358" s="296"/>
      <c r="M358" s="296"/>
      <c r="N358" s="296"/>
      <c r="O358" s="296"/>
    </row>
    <row r="359" spans="1:15">
      <c r="A359" s="296"/>
      <c r="B359" s="296"/>
      <c r="C359" s="296"/>
      <c r="D359" s="296"/>
      <c r="E359" s="296"/>
      <c r="F359" s="296"/>
      <c r="G359" s="296"/>
      <c r="H359" s="296"/>
      <c r="I359" s="296"/>
      <c r="J359" s="296"/>
      <c r="K359" s="296"/>
      <c r="L359" s="296"/>
      <c r="M359" s="296"/>
      <c r="N359" s="296"/>
      <c r="O359" s="296"/>
    </row>
    <row r="360" spans="1:15">
      <c r="A360" s="296"/>
      <c r="B360" s="296"/>
      <c r="C360" s="296"/>
      <c r="D360" s="296"/>
      <c r="E360" s="296"/>
      <c r="F360" s="296"/>
      <c r="G360" s="296"/>
      <c r="H360" s="296"/>
      <c r="I360" s="296"/>
      <c r="J360" s="296"/>
      <c r="K360" s="296"/>
      <c r="L360" s="296"/>
      <c r="M360" s="296"/>
      <c r="N360" s="296"/>
      <c r="O360" s="296"/>
    </row>
    <row r="361" spans="1:15">
      <c r="A361" s="296"/>
      <c r="B361" s="296"/>
      <c r="C361" s="296"/>
      <c r="D361" s="296"/>
      <c r="E361" s="296"/>
      <c r="F361" s="296"/>
      <c r="G361" s="296"/>
      <c r="H361" s="296"/>
      <c r="I361" s="296"/>
      <c r="J361" s="296"/>
      <c r="K361" s="296"/>
      <c r="L361" s="296"/>
      <c r="M361" s="296"/>
      <c r="N361" s="296"/>
      <c r="O361" s="296"/>
    </row>
    <row r="362" spans="1:15">
      <c r="A362" s="296"/>
      <c r="B362" s="296"/>
      <c r="C362" s="296"/>
      <c r="D362" s="296"/>
      <c r="E362" s="296"/>
      <c r="F362" s="296"/>
      <c r="G362" s="296"/>
      <c r="H362" s="296"/>
      <c r="I362" s="296"/>
      <c r="J362" s="296"/>
      <c r="K362" s="296"/>
      <c r="L362" s="296"/>
      <c r="M362" s="296"/>
      <c r="N362" s="296"/>
      <c r="O362" s="296"/>
    </row>
    <row r="363" spans="1:15">
      <c r="A363" s="296"/>
      <c r="B363" s="296"/>
      <c r="C363" s="296"/>
      <c r="D363" s="296"/>
      <c r="E363" s="296"/>
      <c r="F363" s="296"/>
      <c r="G363" s="296"/>
      <c r="H363" s="296"/>
      <c r="I363" s="296"/>
      <c r="J363" s="296"/>
      <c r="K363" s="296"/>
      <c r="L363" s="296"/>
      <c r="M363" s="296"/>
      <c r="N363" s="296"/>
      <c r="O363" s="296"/>
    </row>
    <row r="364" spans="1:15">
      <c r="A364" s="296"/>
      <c r="B364" s="296"/>
      <c r="C364" s="296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</row>
    <row r="365" spans="1:15">
      <c r="A365" s="296"/>
      <c r="B365" s="296"/>
      <c r="C365" s="296"/>
      <c r="D365" s="296"/>
      <c r="E365" s="296"/>
      <c r="F365" s="296"/>
      <c r="G365" s="296"/>
      <c r="H365" s="296"/>
      <c r="I365" s="296"/>
      <c r="J365" s="296"/>
      <c r="K365" s="296"/>
      <c r="L365" s="296"/>
      <c r="M365" s="296"/>
      <c r="N365" s="296"/>
      <c r="O365" s="296"/>
    </row>
    <row r="366" spans="1:15">
      <c r="A366" s="296"/>
      <c r="B366" s="296"/>
      <c r="C366" s="296"/>
      <c r="D366" s="296"/>
      <c r="E366" s="296"/>
      <c r="F366" s="296"/>
      <c r="G366" s="296"/>
      <c r="H366" s="296"/>
      <c r="I366" s="296"/>
      <c r="J366" s="296"/>
      <c r="K366" s="296"/>
      <c r="L366" s="296"/>
      <c r="M366" s="296"/>
      <c r="N366" s="296"/>
      <c r="O366" s="296"/>
    </row>
    <row r="367" spans="1:15">
      <c r="A367" s="296"/>
      <c r="B367" s="296"/>
      <c r="C367" s="296"/>
      <c r="D367" s="296"/>
      <c r="E367" s="296"/>
      <c r="F367" s="296"/>
      <c r="G367" s="296"/>
      <c r="H367" s="296"/>
      <c r="I367" s="296"/>
      <c r="J367" s="296"/>
      <c r="K367" s="296"/>
      <c r="L367" s="296"/>
      <c r="M367" s="296"/>
      <c r="N367" s="296"/>
      <c r="O367" s="296"/>
    </row>
    <row r="368" spans="1:15">
      <c r="A368" s="296"/>
      <c r="B368" s="296"/>
      <c r="C368" s="296"/>
      <c r="D368" s="296"/>
      <c r="E368" s="296"/>
      <c r="F368" s="296"/>
      <c r="G368" s="296"/>
      <c r="H368" s="296"/>
      <c r="I368" s="296"/>
      <c r="J368" s="296"/>
      <c r="K368" s="296"/>
      <c r="L368" s="296"/>
      <c r="M368" s="296"/>
      <c r="N368" s="296"/>
      <c r="O368" s="296"/>
    </row>
    <row r="369" spans="1:15">
      <c r="A369" s="296"/>
      <c r="B369" s="296"/>
      <c r="C369" s="296"/>
      <c r="D369" s="296"/>
      <c r="E369" s="296"/>
      <c r="F369" s="296"/>
      <c r="G369" s="296"/>
      <c r="H369" s="296"/>
      <c r="I369" s="296"/>
      <c r="J369" s="296"/>
      <c r="K369" s="296"/>
      <c r="L369" s="296"/>
      <c r="M369" s="296"/>
      <c r="N369" s="296"/>
      <c r="O369" s="296"/>
    </row>
    <row r="370" spans="1:15">
      <c r="A370" s="296"/>
      <c r="B370" s="296"/>
      <c r="C370" s="296"/>
      <c r="D370" s="296"/>
      <c r="E370" s="296"/>
      <c r="F370" s="296"/>
      <c r="G370" s="296"/>
      <c r="H370" s="296"/>
      <c r="I370" s="296"/>
      <c r="J370" s="296"/>
      <c r="K370" s="296"/>
      <c r="L370" s="296"/>
      <c r="M370" s="296"/>
      <c r="N370" s="296"/>
      <c r="O370" s="296"/>
    </row>
    <row r="371" spans="1:15">
      <c r="A371" s="296"/>
      <c r="B371" s="296"/>
      <c r="C371" s="296"/>
      <c r="D371" s="296"/>
      <c r="E371" s="296"/>
      <c r="F371" s="296"/>
      <c r="G371" s="296"/>
      <c r="H371" s="296"/>
      <c r="I371" s="296"/>
      <c r="J371" s="296"/>
      <c r="K371" s="296"/>
      <c r="L371" s="296"/>
      <c r="M371" s="296"/>
      <c r="N371" s="296"/>
      <c r="O371" s="296"/>
    </row>
    <row r="372" spans="1:15">
      <c r="A372" s="296"/>
      <c r="B372" s="296"/>
      <c r="C372" s="296"/>
      <c r="D372" s="296"/>
      <c r="E372" s="296"/>
      <c r="F372" s="296"/>
      <c r="G372" s="296"/>
      <c r="H372" s="296"/>
      <c r="I372" s="296"/>
      <c r="J372" s="296"/>
      <c r="K372" s="296"/>
      <c r="L372" s="296"/>
      <c r="M372" s="296"/>
      <c r="N372" s="296"/>
      <c r="O372" s="296"/>
    </row>
    <row r="373" spans="1:15">
      <c r="A373" s="296"/>
      <c r="B373" s="296"/>
      <c r="C373" s="296"/>
      <c r="D373" s="296"/>
      <c r="E373" s="296"/>
      <c r="F373" s="296"/>
      <c r="G373" s="296"/>
      <c r="H373" s="296"/>
      <c r="I373" s="296"/>
      <c r="J373" s="296"/>
      <c r="K373" s="296"/>
      <c r="L373" s="296"/>
      <c r="M373" s="296"/>
      <c r="N373" s="296"/>
      <c r="O373" s="296"/>
    </row>
    <row r="374" spans="1:15">
      <c r="A374" s="296"/>
      <c r="B374" s="296"/>
      <c r="C374" s="296"/>
      <c r="D374" s="296"/>
      <c r="E374" s="296"/>
      <c r="F374" s="296"/>
      <c r="G374" s="296"/>
      <c r="H374" s="296"/>
      <c r="I374" s="296"/>
      <c r="J374" s="296"/>
      <c r="K374" s="296"/>
      <c r="L374" s="296"/>
      <c r="M374" s="296"/>
      <c r="N374" s="296"/>
      <c r="O374" s="296"/>
    </row>
    <row r="375" spans="1:15">
      <c r="A375" s="296"/>
      <c r="B375" s="296"/>
      <c r="C375" s="296"/>
      <c r="D375" s="296"/>
      <c r="E375" s="296"/>
      <c r="F375" s="296"/>
      <c r="G375" s="296"/>
      <c r="H375" s="296"/>
      <c r="I375" s="296"/>
      <c r="J375" s="296"/>
      <c r="K375" s="296"/>
      <c r="L375" s="296"/>
      <c r="M375" s="296"/>
      <c r="N375" s="296"/>
      <c r="O375" s="296"/>
    </row>
    <row r="376" spans="1:15">
      <c r="A376" s="296"/>
      <c r="B376" s="296"/>
      <c r="C376" s="296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</row>
    <row r="377" spans="1:15">
      <c r="A377" s="296"/>
      <c r="B377" s="296"/>
      <c r="C377" s="296"/>
      <c r="D377" s="296"/>
      <c r="E377" s="296"/>
      <c r="F377" s="296"/>
      <c r="G377" s="296"/>
      <c r="H377" s="296"/>
      <c r="I377" s="296"/>
      <c r="J377" s="296"/>
      <c r="K377" s="296"/>
      <c r="L377" s="296"/>
      <c r="M377" s="296"/>
      <c r="N377" s="296"/>
      <c r="O377" s="296"/>
    </row>
    <row r="378" spans="1:15">
      <c r="A378" s="296"/>
      <c r="B378" s="296"/>
      <c r="C378" s="296"/>
      <c r="D378" s="296"/>
      <c r="E378" s="296"/>
      <c r="F378" s="296"/>
      <c r="G378" s="296"/>
      <c r="H378" s="296"/>
      <c r="I378" s="296"/>
      <c r="J378" s="296"/>
      <c r="K378" s="296"/>
      <c r="L378" s="296"/>
      <c r="M378" s="296"/>
      <c r="N378" s="296"/>
      <c r="O378" s="296"/>
    </row>
    <row r="379" spans="1:15">
      <c r="A379" s="296"/>
      <c r="B379" s="296"/>
      <c r="C379" s="296"/>
      <c r="D379" s="296"/>
      <c r="E379" s="296"/>
      <c r="F379" s="296"/>
      <c r="G379" s="296"/>
      <c r="H379" s="296"/>
      <c r="I379" s="296"/>
      <c r="J379" s="296"/>
      <c r="K379" s="296"/>
      <c r="L379" s="296"/>
      <c r="M379" s="296"/>
      <c r="N379" s="296"/>
      <c r="O379" s="296"/>
    </row>
    <row r="380" spans="1:15">
      <c r="A380" s="296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  <c r="N380" s="296"/>
      <c r="O380" s="296"/>
    </row>
    <row r="381" spans="1:15">
      <c r="A381" s="296"/>
      <c r="B381" s="296"/>
      <c r="C381" s="296"/>
      <c r="D381" s="296"/>
      <c r="E381" s="296"/>
      <c r="F381" s="296"/>
      <c r="G381" s="296"/>
      <c r="H381" s="296"/>
      <c r="I381" s="296"/>
      <c r="J381" s="296"/>
      <c r="K381" s="296"/>
      <c r="L381" s="296"/>
      <c r="M381" s="296"/>
      <c r="N381" s="296"/>
      <c r="O381" s="296"/>
    </row>
    <row r="382" spans="1:15">
      <c r="A382" s="296"/>
      <c r="B382" s="296"/>
      <c r="C382" s="296"/>
      <c r="D382" s="296"/>
      <c r="E382" s="296"/>
      <c r="F382" s="296"/>
      <c r="G382" s="296"/>
      <c r="H382" s="296"/>
      <c r="I382" s="296"/>
      <c r="J382" s="296"/>
      <c r="K382" s="296"/>
      <c r="L382" s="296"/>
      <c r="M382" s="296"/>
      <c r="N382" s="296"/>
      <c r="O382" s="296"/>
    </row>
    <row r="383" spans="1:15">
      <c r="A383" s="296"/>
      <c r="B383" s="296"/>
      <c r="C383" s="296"/>
      <c r="D383" s="296"/>
      <c r="E383" s="296"/>
      <c r="F383" s="296"/>
      <c r="G383" s="296"/>
      <c r="H383" s="296"/>
      <c r="I383" s="296"/>
      <c r="J383" s="296"/>
      <c r="K383" s="296"/>
      <c r="L383" s="296"/>
      <c r="M383" s="296"/>
      <c r="N383" s="296"/>
      <c r="O383" s="296"/>
    </row>
    <row r="384" spans="1:15">
      <c r="A384" s="296"/>
      <c r="B384" s="296"/>
      <c r="C384" s="296"/>
      <c r="D384" s="296"/>
      <c r="E384" s="296"/>
      <c r="F384" s="296"/>
      <c r="G384" s="296"/>
      <c r="H384" s="296"/>
      <c r="I384" s="296"/>
      <c r="J384" s="296"/>
      <c r="K384" s="296"/>
      <c r="L384" s="296"/>
      <c r="M384" s="296"/>
      <c r="N384" s="296"/>
      <c r="O384" s="296"/>
    </row>
    <row r="385" spans="1:15">
      <c r="A385" s="296"/>
      <c r="B385" s="296"/>
      <c r="C385" s="296"/>
      <c r="D385" s="296"/>
      <c r="E385" s="296"/>
      <c r="F385" s="296"/>
      <c r="G385" s="296"/>
      <c r="H385" s="296"/>
      <c r="I385" s="296"/>
      <c r="J385" s="296"/>
      <c r="K385" s="296"/>
      <c r="L385" s="296"/>
      <c r="M385" s="296"/>
      <c r="N385" s="296"/>
      <c r="O385" s="296"/>
    </row>
    <row r="386" spans="1:15">
      <c r="A386" s="296"/>
      <c r="B386" s="296"/>
      <c r="C386" s="296"/>
      <c r="D386" s="296"/>
      <c r="E386" s="296"/>
      <c r="F386" s="296"/>
      <c r="G386" s="296"/>
      <c r="H386" s="296"/>
      <c r="I386" s="296"/>
      <c r="J386" s="296"/>
      <c r="K386" s="296"/>
      <c r="L386" s="296"/>
      <c r="M386" s="296"/>
      <c r="N386" s="296"/>
      <c r="O386" s="296"/>
    </row>
    <row r="387" spans="1:15">
      <c r="A387" s="296"/>
      <c r="B387" s="296"/>
      <c r="C387" s="296"/>
      <c r="D387" s="296"/>
      <c r="E387" s="296"/>
      <c r="F387" s="296"/>
      <c r="G387" s="296"/>
      <c r="H387" s="296"/>
      <c r="I387" s="296"/>
      <c r="J387" s="296"/>
      <c r="K387" s="296"/>
      <c r="L387" s="296"/>
      <c r="M387" s="296"/>
      <c r="N387" s="296"/>
      <c r="O387" s="296"/>
    </row>
    <row r="388" spans="1:15">
      <c r="A388" s="296"/>
      <c r="B388" s="296"/>
      <c r="C388" s="296"/>
      <c r="D388" s="296"/>
      <c r="E388" s="296"/>
      <c r="F388" s="296"/>
      <c r="G388" s="296"/>
      <c r="H388" s="296"/>
      <c r="I388" s="296"/>
      <c r="J388" s="296"/>
      <c r="K388" s="296"/>
      <c r="L388" s="296"/>
      <c r="M388" s="296"/>
      <c r="N388" s="296"/>
      <c r="O388" s="296"/>
    </row>
    <row r="389" spans="1:15">
      <c r="A389" s="296"/>
      <c r="B389" s="296"/>
      <c r="C389" s="296"/>
      <c r="D389" s="296"/>
      <c r="E389" s="296"/>
      <c r="F389" s="296"/>
      <c r="G389" s="296"/>
      <c r="H389" s="296"/>
      <c r="I389" s="296"/>
      <c r="J389" s="296"/>
      <c r="K389" s="296"/>
      <c r="L389" s="296"/>
      <c r="M389" s="296"/>
      <c r="N389" s="296"/>
      <c r="O389" s="296"/>
    </row>
    <row r="390" spans="1:15">
      <c r="A390" s="296"/>
      <c r="B390" s="296"/>
      <c r="C390" s="296"/>
      <c r="D390" s="296"/>
      <c r="E390" s="296"/>
      <c r="F390" s="296"/>
      <c r="G390" s="296"/>
      <c r="H390" s="296"/>
      <c r="I390" s="296"/>
      <c r="J390" s="296"/>
      <c r="K390" s="296"/>
      <c r="L390" s="296"/>
      <c r="M390" s="296"/>
      <c r="N390" s="296"/>
      <c r="O390" s="296"/>
    </row>
    <row r="391" spans="1:15">
      <c r="A391" s="296"/>
      <c r="B391" s="296"/>
      <c r="C391" s="296"/>
      <c r="D391" s="296"/>
      <c r="E391" s="296"/>
      <c r="F391" s="296"/>
      <c r="G391" s="296"/>
      <c r="H391" s="296"/>
      <c r="I391" s="296"/>
      <c r="J391" s="296"/>
      <c r="K391" s="296"/>
      <c r="L391" s="296"/>
      <c r="M391" s="296"/>
      <c r="N391" s="296"/>
      <c r="O391" s="296"/>
    </row>
    <row r="392" spans="1:15">
      <c r="A392" s="296"/>
      <c r="B392" s="296"/>
      <c r="C392" s="296"/>
      <c r="D392" s="296"/>
      <c r="E392" s="296"/>
      <c r="F392" s="296"/>
      <c r="G392" s="296"/>
      <c r="H392" s="296"/>
      <c r="I392" s="296"/>
      <c r="J392" s="296"/>
      <c r="K392" s="296"/>
      <c r="L392" s="296"/>
      <c r="M392" s="296"/>
      <c r="N392" s="296"/>
      <c r="O392" s="296"/>
    </row>
    <row r="393" spans="1:15">
      <c r="A393" s="296"/>
      <c r="B393" s="296"/>
      <c r="C393" s="296"/>
      <c r="D393" s="296"/>
      <c r="E393" s="296"/>
      <c r="F393" s="296"/>
      <c r="G393" s="296"/>
      <c r="H393" s="296"/>
      <c r="I393" s="296"/>
      <c r="J393" s="296"/>
      <c r="K393" s="296"/>
      <c r="L393" s="296"/>
      <c r="M393" s="296"/>
      <c r="N393" s="296"/>
      <c r="O393" s="296"/>
    </row>
    <row r="394" spans="1:15">
      <c r="A394" s="296"/>
      <c r="B394" s="296"/>
      <c r="C394" s="296"/>
      <c r="D394" s="296"/>
      <c r="E394" s="296"/>
      <c r="F394" s="296"/>
      <c r="G394" s="296"/>
      <c r="H394" s="296"/>
      <c r="I394" s="296"/>
      <c r="J394" s="296"/>
      <c r="K394" s="296"/>
      <c r="L394" s="296"/>
      <c r="M394" s="296"/>
      <c r="N394" s="296"/>
      <c r="O394" s="296"/>
    </row>
    <row r="395" spans="1:15">
      <c r="A395" s="296"/>
      <c r="B395" s="296"/>
      <c r="C395" s="296"/>
      <c r="D395" s="296"/>
      <c r="E395" s="296"/>
      <c r="F395" s="296"/>
      <c r="G395" s="296"/>
      <c r="H395" s="296"/>
      <c r="I395" s="296"/>
      <c r="J395" s="296"/>
      <c r="K395" s="296"/>
      <c r="L395" s="296"/>
      <c r="M395" s="296"/>
      <c r="N395" s="296"/>
      <c r="O395" s="296"/>
    </row>
    <row r="396" spans="1:15">
      <c r="A396" s="296"/>
      <c r="B396" s="296"/>
      <c r="C396" s="296"/>
      <c r="D396" s="296"/>
      <c r="E396" s="296"/>
      <c r="F396" s="296"/>
      <c r="G396" s="296"/>
      <c r="H396" s="296"/>
      <c r="I396" s="296"/>
      <c r="J396" s="296"/>
      <c r="K396" s="296"/>
      <c r="L396" s="296"/>
      <c r="M396" s="296"/>
      <c r="N396" s="296"/>
      <c r="O396" s="296"/>
    </row>
    <row r="397" spans="1:15">
      <c r="A397" s="296"/>
      <c r="B397" s="296"/>
      <c r="C397" s="296"/>
      <c r="D397" s="296"/>
      <c r="E397" s="296"/>
      <c r="F397" s="296"/>
      <c r="G397" s="296"/>
      <c r="H397" s="296"/>
      <c r="I397" s="296"/>
      <c r="J397" s="296"/>
      <c r="K397" s="296"/>
      <c r="L397" s="296"/>
      <c r="M397" s="296"/>
      <c r="N397" s="296"/>
      <c r="O397" s="296"/>
    </row>
    <row r="398" spans="1:15">
      <c r="A398" s="296"/>
      <c r="B398" s="296"/>
      <c r="C398" s="296"/>
      <c r="D398" s="296"/>
      <c r="E398" s="296"/>
      <c r="F398" s="296"/>
      <c r="G398" s="296"/>
      <c r="H398" s="296"/>
      <c r="I398" s="296"/>
      <c r="J398" s="296"/>
      <c r="K398" s="296"/>
      <c r="L398" s="296"/>
      <c r="M398" s="296"/>
      <c r="N398" s="296"/>
      <c r="O398" s="296"/>
    </row>
    <row r="399" spans="1:15">
      <c r="A399" s="296"/>
      <c r="B399" s="296"/>
      <c r="C399" s="296"/>
      <c r="D399" s="296"/>
      <c r="E399" s="296"/>
      <c r="F399" s="296"/>
      <c r="G399" s="296"/>
      <c r="H399" s="296"/>
      <c r="I399" s="296"/>
      <c r="J399" s="296"/>
      <c r="K399" s="296"/>
      <c r="L399" s="296"/>
      <c r="M399" s="296"/>
      <c r="N399" s="296"/>
      <c r="O399" s="296"/>
    </row>
    <row r="400" spans="1:15">
      <c r="A400" s="296"/>
      <c r="B400" s="296"/>
      <c r="C400" s="296"/>
      <c r="D400" s="296"/>
      <c r="E400" s="296"/>
      <c r="F400" s="296"/>
      <c r="G400" s="296"/>
      <c r="H400" s="296"/>
      <c r="I400" s="296"/>
      <c r="J400" s="296"/>
      <c r="K400" s="296"/>
      <c r="L400" s="296"/>
      <c r="M400" s="296"/>
      <c r="N400" s="296"/>
      <c r="O400" s="296"/>
    </row>
    <row r="401" spans="1:15">
      <c r="A401" s="296"/>
      <c r="B401" s="296"/>
      <c r="C401" s="296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6"/>
      <c r="O401" s="296"/>
    </row>
    <row r="402" spans="1:15">
      <c r="A402" s="296"/>
      <c r="B402" s="296"/>
      <c r="C402" s="296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</row>
    <row r="403" spans="1:15">
      <c r="A403" s="296"/>
      <c r="B403" s="296"/>
      <c r="C403" s="296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6"/>
      <c r="O403" s="296"/>
    </row>
    <row r="404" spans="1:15">
      <c r="A404" s="296"/>
      <c r="B404" s="296"/>
      <c r="C404" s="296"/>
      <c r="D404" s="296"/>
      <c r="E404" s="296"/>
      <c r="F404" s="296"/>
      <c r="G404" s="296"/>
      <c r="H404" s="296"/>
      <c r="I404" s="296"/>
      <c r="J404" s="296"/>
      <c r="K404" s="296"/>
      <c r="L404" s="296"/>
      <c r="M404" s="296"/>
      <c r="N404" s="296"/>
      <c r="O404" s="296"/>
    </row>
    <row r="405" spans="1:15">
      <c r="A405" s="296"/>
      <c r="B405" s="296"/>
      <c r="C405" s="296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6"/>
      <c r="O405" s="296"/>
    </row>
    <row r="406" spans="1:15">
      <c r="A406" s="296"/>
      <c r="B406" s="296"/>
      <c r="C406" s="296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6"/>
      <c r="O406" s="296"/>
    </row>
    <row r="407" spans="1:15">
      <c r="A407" s="296"/>
      <c r="B407" s="296"/>
      <c r="C407" s="296"/>
      <c r="D407" s="296"/>
      <c r="E407" s="296"/>
      <c r="F407" s="296"/>
      <c r="G407" s="296"/>
      <c r="H407" s="296"/>
      <c r="I407" s="296"/>
      <c r="J407" s="296"/>
      <c r="K407" s="296"/>
      <c r="L407" s="296"/>
      <c r="M407" s="296"/>
      <c r="N407" s="296"/>
      <c r="O407" s="296"/>
    </row>
    <row r="408" spans="1:15">
      <c r="A408" s="296"/>
      <c r="B408" s="296"/>
      <c r="C408" s="296"/>
      <c r="D408" s="296"/>
      <c r="E408" s="296"/>
      <c r="F408" s="296"/>
      <c r="G408" s="296"/>
      <c r="H408" s="296"/>
      <c r="I408" s="296"/>
      <c r="J408" s="296"/>
      <c r="K408" s="296"/>
      <c r="L408" s="296"/>
      <c r="M408" s="296"/>
      <c r="N408" s="296"/>
      <c r="O408" s="296"/>
    </row>
    <row r="409" spans="1:15">
      <c r="A409" s="296"/>
      <c r="B409" s="296"/>
      <c r="C409" s="296"/>
      <c r="D409" s="296"/>
      <c r="E409" s="296"/>
      <c r="F409" s="296"/>
      <c r="G409" s="296"/>
      <c r="H409" s="296"/>
      <c r="I409" s="296"/>
      <c r="J409" s="296"/>
      <c r="K409" s="296"/>
      <c r="L409" s="296"/>
      <c r="M409" s="296"/>
      <c r="N409" s="296"/>
      <c r="O409" s="296"/>
    </row>
    <row r="410" spans="1:15">
      <c r="A410" s="296"/>
      <c r="B410" s="296"/>
      <c r="C410" s="296"/>
      <c r="D410" s="296"/>
      <c r="E410" s="296"/>
      <c r="F410" s="296"/>
      <c r="G410" s="296"/>
      <c r="H410" s="296"/>
      <c r="I410" s="296"/>
      <c r="J410" s="296"/>
      <c r="K410" s="296"/>
      <c r="L410" s="296"/>
      <c r="M410" s="296"/>
      <c r="N410" s="296"/>
      <c r="O410" s="296"/>
    </row>
    <row r="411" spans="1:15">
      <c r="A411" s="296"/>
      <c r="B411" s="296"/>
      <c r="C411" s="296"/>
      <c r="D411" s="296"/>
      <c r="E411" s="296"/>
      <c r="F411" s="296"/>
      <c r="G411" s="296"/>
      <c r="H411" s="296"/>
      <c r="I411" s="296"/>
      <c r="J411" s="296"/>
      <c r="K411" s="296"/>
      <c r="L411" s="296"/>
      <c r="M411" s="296"/>
      <c r="N411" s="296"/>
      <c r="O411" s="296"/>
    </row>
    <row r="412" spans="1:15">
      <c r="A412" s="296"/>
      <c r="B412" s="296"/>
      <c r="C412" s="296"/>
      <c r="D412" s="296"/>
      <c r="E412" s="296"/>
      <c r="F412" s="296"/>
      <c r="G412" s="296"/>
      <c r="H412" s="296"/>
      <c r="I412" s="296"/>
      <c r="J412" s="296"/>
      <c r="K412" s="296"/>
      <c r="L412" s="296"/>
      <c r="M412" s="296"/>
      <c r="N412" s="296"/>
      <c r="O412" s="296"/>
    </row>
    <row r="413" spans="1:15">
      <c r="A413" s="296"/>
      <c r="B413" s="296"/>
      <c r="C413" s="296"/>
      <c r="D413" s="296"/>
      <c r="E413" s="296"/>
      <c r="F413" s="296"/>
      <c r="G413" s="296"/>
      <c r="H413" s="296"/>
      <c r="I413" s="296"/>
      <c r="J413" s="296"/>
      <c r="K413" s="296"/>
      <c r="L413" s="296"/>
      <c r="M413" s="296"/>
      <c r="N413" s="296"/>
      <c r="O413" s="296"/>
    </row>
    <row r="414" spans="1:15">
      <c r="A414" s="296"/>
      <c r="B414" s="296"/>
      <c r="C414" s="296"/>
      <c r="D414" s="296"/>
      <c r="E414" s="296"/>
      <c r="F414" s="296"/>
      <c r="G414" s="296"/>
      <c r="H414" s="296"/>
      <c r="I414" s="296"/>
      <c r="J414" s="296"/>
      <c r="K414" s="296"/>
      <c r="L414" s="296"/>
      <c r="M414" s="296"/>
      <c r="N414" s="296"/>
      <c r="O414" s="296"/>
    </row>
    <row r="415" spans="1:15">
      <c r="A415" s="296"/>
      <c r="B415" s="296"/>
      <c r="C415" s="296"/>
      <c r="D415" s="296"/>
      <c r="E415" s="296"/>
      <c r="F415" s="296"/>
      <c r="G415" s="296"/>
      <c r="H415" s="296"/>
      <c r="I415" s="296"/>
      <c r="J415" s="296"/>
      <c r="K415" s="296"/>
      <c r="L415" s="296"/>
      <c r="M415" s="296"/>
      <c r="N415" s="296"/>
      <c r="O415" s="296"/>
    </row>
    <row r="416" spans="1:15">
      <c r="A416" s="296"/>
      <c r="B416" s="296"/>
      <c r="C416" s="296"/>
      <c r="D416" s="296"/>
      <c r="E416" s="296"/>
      <c r="F416" s="296"/>
      <c r="G416" s="296"/>
      <c r="H416" s="296"/>
      <c r="I416" s="296"/>
      <c r="J416" s="296"/>
      <c r="K416" s="296"/>
      <c r="L416" s="296"/>
      <c r="M416" s="296"/>
      <c r="N416" s="296"/>
      <c r="O416" s="296"/>
    </row>
    <row r="417" spans="1:15">
      <c r="A417" s="296"/>
      <c r="B417" s="296"/>
      <c r="C417" s="296"/>
      <c r="D417" s="296"/>
      <c r="E417" s="296"/>
      <c r="F417" s="296"/>
      <c r="G417" s="296"/>
      <c r="H417" s="296"/>
      <c r="I417" s="296"/>
      <c r="J417" s="296"/>
      <c r="K417" s="296"/>
      <c r="L417" s="296"/>
      <c r="M417" s="296"/>
      <c r="N417" s="296"/>
      <c r="O417" s="296"/>
    </row>
    <row r="418" spans="1:15">
      <c r="A418" s="296"/>
      <c r="B418" s="296"/>
      <c r="C418" s="296"/>
      <c r="D418" s="296"/>
      <c r="E418" s="296"/>
      <c r="F418" s="296"/>
      <c r="G418" s="296"/>
      <c r="H418" s="296"/>
      <c r="I418" s="296"/>
      <c r="J418" s="296"/>
      <c r="K418" s="296"/>
      <c r="L418" s="296"/>
      <c r="M418" s="296"/>
      <c r="N418" s="296"/>
      <c r="O418" s="296"/>
    </row>
    <row r="419" spans="1:15">
      <c r="A419" s="296"/>
      <c r="B419" s="296"/>
      <c r="C419" s="296"/>
      <c r="D419" s="296"/>
      <c r="E419" s="296"/>
      <c r="F419" s="296"/>
      <c r="G419" s="296"/>
      <c r="H419" s="296"/>
      <c r="I419" s="296"/>
      <c r="J419" s="296"/>
      <c r="K419" s="296"/>
      <c r="L419" s="296"/>
      <c r="M419" s="296"/>
      <c r="N419" s="296"/>
      <c r="O419" s="296"/>
    </row>
    <row r="420" spans="1:15">
      <c r="A420" s="296"/>
      <c r="B420" s="296"/>
      <c r="C420" s="296"/>
      <c r="D420" s="296"/>
      <c r="E420" s="296"/>
      <c r="F420" s="296"/>
      <c r="G420" s="296"/>
      <c r="H420" s="296"/>
      <c r="I420" s="296"/>
      <c r="J420" s="296"/>
      <c r="K420" s="296"/>
      <c r="L420" s="296"/>
      <c r="M420" s="296"/>
      <c r="N420" s="296"/>
      <c r="O420" s="296"/>
    </row>
    <row r="421" spans="1:15">
      <c r="A421" s="296"/>
      <c r="B421" s="296"/>
      <c r="C421" s="296"/>
      <c r="D421" s="296"/>
      <c r="E421" s="296"/>
      <c r="F421" s="296"/>
      <c r="G421" s="296"/>
      <c r="H421" s="296"/>
      <c r="I421" s="296"/>
      <c r="J421" s="296"/>
      <c r="K421" s="296"/>
      <c r="L421" s="296"/>
      <c r="M421" s="296"/>
      <c r="N421" s="296"/>
      <c r="O421" s="296"/>
    </row>
    <row r="422" spans="1:15">
      <c r="A422" s="296"/>
      <c r="B422" s="296"/>
      <c r="C422" s="296"/>
      <c r="D422" s="296"/>
      <c r="E422" s="296"/>
      <c r="F422" s="296"/>
      <c r="G422" s="296"/>
      <c r="H422" s="296"/>
      <c r="I422" s="296"/>
      <c r="J422" s="296"/>
      <c r="K422" s="296"/>
      <c r="L422" s="296"/>
      <c r="M422" s="296"/>
      <c r="N422" s="296"/>
      <c r="O422" s="296"/>
    </row>
    <row r="423" spans="1:15">
      <c r="A423" s="296"/>
      <c r="B423" s="296"/>
      <c r="C423" s="296"/>
      <c r="D423" s="296"/>
      <c r="E423" s="296"/>
      <c r="F423" s="296"/>
      <c r="G423" s="296"/>
      <c r="H423" s="296"/>
      <c r="I423" s="296"/>
      <c r="J423" s="296"/>
      <c r="K423" s="296"/>
      <c r="L423" s="296"/>
      <c r="M423" s="296"/>
      <c r="N423" s="296"/>
      <c r="O423" s="296"/>
    </row>
    <row r="424" spans="1:15">
      <c r="A424" s="296"/>
      <c r="B424" s="296"/>
      <c r="C424" s="296"/>
      <c r="D424" s="296"/>
      <c r="E424" s="296"/>
      <c r="F424" s="296"/>
      <c r="G424" s="296"/>
      <c r="H424" s="296"/>
      <c r="I424" s="296"/>
      <c r="J424" s="296"/>
      <c r="K424" s="296"/>
      <c r="L424" s="296"/>
      <c r="M424" s="296"/>
      <c r="N424" s="296"/>
      <c r="O424" s="296"/>
    </row>
    <row r="425" spans="1:15">
      <c r="A425" s="296"/>
      <c r="B425" s="296"/>
      <c r="C425" s="296"/>
      <c r="D425" s="296"/>
      <c r="E425" s="296"/>
      <c r="F425" s="296"/>
      <c r="G425" s="296"/>
      <c r="H425" s="296"/>
      <c r="I425" s="296"/>
      <c r="J425" s="296"/>
      <c r="K425" s="296"/>
      <c r="L425" s="296"/>
      <c r="M425" s="296"/>
      <c r="N425" s="296"/>
      <c r="O425" s="296"/>
    </row>
    <row r="426" spans="1:15">
      <c r="A426" s="296"/>
      <c r="B426" s="296"/>
      <c r="C426" s="296"/>
      <c r="D426" s="296"/>
      <c r="E426" s="296"/>
      <c r="F426" s="296"/>
      <c r="G426" s="296"/>
      <c r="H426" s="296"/>
      <c r="I426" s="296"/>
      <c r="J426" s="296"/>
      <c r="K426" s="296"/>
      <c r="L426" s="296"/>
      <c r="M426" s="296"/>
      <c r="N426" s="296"/>
      <c r="O426" s="296"/>
    </row>
    <row r="427" spans="1:15">
      <c r="A427" s="296"/>
      <c r="B427" s="296"/>
      <c r="C427" s="296"/>
      <c r="D427" s="296"/>
      <c r="E427" s="296"/>
      <c r="F427" s="296"/>
      <c r="G427" s="296"/>
      <c r="H427" s="296"/>
      <c r="I427" s="296"/>
      <c r="J427" s="296"/>
      <c r="K427" s="296"/>
      <c r="L427" s="296"/>
      <c r="M427" s="296"/>
      <c r="N427" s="296"/>
      <c r="O427" s="296"/>
    </row>
    <row r="428" spans="1:15">
      <c r="A428" s="296"/>
      <c r="B428" s="296"/>
      <c r="C428" s="296"/>
      <c r="D428" s="296"/>
      <c r="E428" s="296"/>
      <c r="F428" s="296"/>
      <c r="G428" s="296"/>
      <c r="H428" s="296"/>
      <c r="I428" s="296"/>
      <c r="J428" s="296"/>
      <c r="K428" s="296"/>
      <c r="L428" s="296"/>
      <c r="M428" s="296"/>
      <c r="N428" s="296"/>
      <c r="O428" s="296"/>
    </row>
    <row r="429" spans="1:15">
      <c r="A429" s="296"/>
      <c r="B429" s="296"/>
      <c r="C429" s="296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</row>
    <row r="430" spans="1:15">
      <c r="A430" s="296"/>
      <c r="B430" s="296"/>
      <c r="C430" s="296"/>
      <c r="D430" s="296"/>
      <c r="E430" s="296"/>
      <c r="F430" s="296"/>
      <c r="G430" s="296"/>
      <c r="H430" s="296"/>
      <c r="I430" s="296"/>
      <c r="J430" s="296"/>
      <c r="K430" s="296"/>
      <c r="L430" s="296"/>
      <c r="M430" s="296"/>
      <c r="N430" s="296"/>
      <c r="O430" s="296"/>
    </row>
    <row r="431" spans="1:15">
      <c r="A431" s="296"/>
      <c r="B431" s="296"/>
      <c r="C431" s="296"/>
      <c r="D431" s="296"/>
      <c r="E431" s="296"/>
      <c r="F431" s="296"/>
      <c r="G431" s="296"/>
      <c r="H431" s="296"/>
      <c r="I431" s="296"/>
      <c r="J431" s="296"/>
      <c r="K431" s="296"/>
      <c r="L431" s="296"/>
      <c r="M431" s="296"/>
      <c r="N431" s="296"/>
      <c r="O431" s="296"/>
    </row>
    <row r="432" spans="1:15">
      <c r="A432" s="296"/>
      <c r="B432" s="296"/>
      <c r="C432" s="296"/>
      <c r="D432" s="296"/>
      <c r="E432" s="296"/>
      <c r="F432" s="296"/>
      <c r="G432" s="296"/>
      <c r="H432" s="296"/>
      <c r="I432" s="296"/>
      <c r="J432" s="296"/>
      <c r="K432" s="296"/>
      <c r="L432" s="296"/>
      <c r="M432" s="296"/>
      <c r="N432" s="296"/>
      <c r="O432" s="296"/>
    </row>
    <row r="433" spans="1:15">
      <c r="A433" s="296"/>
      <c r="B433" s="296"/>
      <c r="C433" s="296"/>
      <c r="D433" s="296"/>
      <c r="E433" s="296"/>
      <c r="F433" s="296"/>
      <c r="G433" s="296"/>
      <c r="H433" s="296"/>
      <c r="I433" s="296"/>
      <c r="J433" s="296"/>
      <c r="K433" s="296"/>
      <c r="L433" s="296"/>
      <c r="M433" s="296"/>
      <c r="N433" s="296"/>
      <c r="O433" s="296"/>
    </row>
    <row r="434" spans="1:15">
      <c r="A434" s="296"/>
      <c r="B434" s="296"/>
      <c r="C434" s="296"/>
      <c r="D434" s="296"/>
      <c r="E434" s="296"/>
      <c r="F434" s="296"/>
      <c r="G434" s="296"/>
      <c r="H434" s="296"/>
      <c r="I434" s="296"/>
      <c r="J434" s="296"/>
      <c r="K434" s="296"/>
      <c r="L434" s="296"/>
      <c r="M434" s="296"/>
      <c r="N434" s="296"/>
      <c r="O434" s="296"/>
    </row>
    <row r="435" spans="1:15">
      <c r="A435" s="296"/>
      <c r="B435" s="296"/>
      <c r="C435" s="296"/>
      <c r="D435" s="296"/>
      <c r="E435" s="296"/>
      <c r="F435" s="296"/>
      <c r="G435" s="296"/>
      <c r="H435" s="296"/>
      <c r="I435" s="296"/>
      <c r="J435" s="296"/>
      <c r="K435" s="296"/>
      <c r="L435" s="296"/>
      <c r="M435" s="296"/>
      <c r="N435" s="296"/>
      <c r="O435" s="296"/>
    </row>
    <row r="436" spans="1:15">
      <c r="A436" s="296"/>
      <c r="B436" s="296"/>
      <c r="C436" s="296"/>
      <c r="D436" s="296"/>
      <c r="E436" s="296"/>
      <c r="F436" s="296"/>
      <c r="G436" s="296"/>
      <c r="H436" s="296"/>
      <c r="I436" s="296"/>
      <c r="J436" s="296"/>
      <c r="K436" s="296"/>
      <c r="L436" s="296"/>
      <c r="M436" s="296"/>
      <c r="N436" s="296"/>
      <c r="O436" s="296"/>
    </row>
    <row r="437" spans="1:15">
      <c r="A437" s="296"/>
      <c r="B437" s="296"/>
      <c r="C437" s="296"/>
      <c r="D437" s="296"/>
      <c r="E437" s="296"/>
      <c r="F437" s="296"/>
      <c r="G437" s="296"/>
      <c r="H437" s="296"/>
      <c r="I437" s="296"/>
      <c r="J437" s="296"/>
      <c r="K437" s="296"/>
      <c r="L437" s="296"/>
      <c r="M437" s="296"/>
      <c r="N437" s="296"/>
      <c r="O437" s="296"/>
    </row>
    <row r="438" spans="1:15">
      <c r="A438" s="296"/>
      <c r="B438" s="296"/>
      <c r="C438" s="296"/>
      <c r="D438" s="296"/>
      <c r="E438" s="296"/>
      <c r="F438" s="296"/>
      <c r="G438" s="296"/>
      <c r="H438" s="296"/>
      <c r="I438" s="296"/>
      <c r="J438" s="296"/>
      <c r="K438" s="296"/>
      <c r="L438" s="296"/>
      <c r="M438" s="296"/>
      <c r="N438" s="296"/>
      <c r="O438" s="296"/>
    </row>
    <row r="439" spans="1:15">
      <c r="A439" s="296"/>
      <c r="B439" s="296"/>
      <c r="C439" s="296"/>
      <c r="D439" s="296"/>
      <c r="E439" s="296"/>
      <c r="F439" s="296"/>
      <c r="G439" s="296"/>
      <c r="H439" s="296"/>
      <c r="I439" s="296"/>
      <c r="J439" s="296"/>
      <c r="K439" s="296"/>
      <c r="L439" s="296"/>
      <c r="M439" s="296"/>
      <c r="N439" s="296"/>
      <c r="O439" s="296"/>
    </row>
    <row r="440" spans="1:15">
      <c r="A440" s="296"/>
      <c r="B440" s="296"/>
      <c r="C440" s="296"/>
      <c r="D440" s="296"/>
      <c r="E440" s="296"/>
      <c r="F440" s="296"/>
      <c r="G440" s="296"/>
      <c r="H440" s="296"/>
      <c r="I440" s="296"/>
      <c r="J440" s="296"/>
      <c r="K440" s="296"/>
      <c r="L440" s="296"/>
      <c r="M440" s="296"/>
      <c r="N440" s="296"/>
      <c r="O440" s="296"/>
    </row>
    <row r="441" spans="1:15">
      <c r="A441" s="296"/>
      <c r="B441" s="296"/>
      <c r="C441" s="296"/>
      <c r="D441" s="296"/>
      <c r="E441" s="296"/>
      <c r="F441" s="296"/>
      <c r="G441" s="296"/>
      <c r="H441" s="296"/>
      <c r="I441" s="296"/>
      <c r="J441" s="296"/>
      <c r="K441" s="296"/>
      <c r="L441" s="296"/>
      <c r="M441" s="296"/>
      <c r="N441" s="296"/>
      <c r="O441" s="296"/>
    </row>
    <row r="442" spans="1:15">
      <c r="A442" s="296"/>
      <c r="B442" s="296"/>
      <c r="C442" s="296"/>
      <c r="D442" s="296"/>
      <c r="E442" s="296"/>
      <c r="F442" s="296"/>
      <c r="G442" s="296"/>
      <c r="H442" s="296"/>
      <c r="I442" s="296"/>
      <c r="J442" s="296"/>
      <c r="K442" s="296"/>
      <c r="L442" s="296"/>
      <c r="M442" s="296"/>
      <c r="N442" s="296"/>
      <c r="O442" s="296"/>
    </row>
    <row r="443" spans="1:15">
      <c r="A443" s="296"/>
      <c r="B443" s="296"/>
      <c r="C443" s="296"/>
      <c r="D443" s="296"/>
      <c r="E443" s="296"/>
      <c r="F443" s="296"/>
      <c r="G443" s="296"/>
      <c r="H443" s="296"/>
      <c r="I443" s="296"/>
      <c r="J443" s="296"/>
      <c r="K443" s="296"/>
      <c r="L443" s="296"/>
      <c r="M443" s="296"/>
      <c r="N443" s="296"/>
      <c r="O443" s="296"/>
    </row>
    <row r="444" spans="1:15">
      <c r="A444" s="296"/>
      <c r="B444" s="296"/>
      <c r="C444" s="296"/>
      <c r="D444" s="296"/>
      <c r="E444" s="296"/>
      <c r="F444" s="296"/>
      <c r="G444" s="296"/>
      <c r="H444" s="296"/>
      <c r="I444" s="296"/>
      <c r="J444" s="296"/>
      <c r="K444" s="296"/>
      <c r="L444" s="296"/>
      <c r="M444" s="296"/>
      <c r="N444" s="296"/>
      <c r="O444" s="296"/>
    </row>
    <row r="445" spans="1:15">
      <c r="A445" s="296"/>
      <c r="B445" s="296"/>
      <c r="C445" s="296"/>
      <c r="D445" s="296"/>
      <c r="E445" s="296"/>
      <c r="F445" s="296"/>
      <c r="G445" s="296"/>
      <c r="H445" s="296"/>
      <c r="I445" s="296"/>
      <c r="J445" s="296"/>
      <c r="K445" s="296"/>
      <c r="L445" s="296"/>
      <c r="M445" s="296"/>
      <c r="N445" s="296"/>
      <c r="O445" s="296"/>
    </row>
    <row r="446" spans="1:15">
      <c r="A446" s="296"/>
      <c r="B446" s="296"/>
      <c r="C446" s="296"/>
      <c r="D446" s="296"/>
      <c r="E446" s="296"/>
      <c r="F446" s="296"/>
      <c r="G446" s="296"/>
      <c r="H446" s="296"/>
      <c r="I446" s="296"/>
      <c r="J446" s="296"/>
      <c r="K446" s="296"/>
      <c r="L446" s="296"/>
      <c r="M446" s="296"/>
      <c r="N446" s="296"/>
      <c r="O446" s="296"/>
    </row>
    <row r="447" spans="1:15">
      <c r="A447" s="296"/>
      <c r="B447" s="296"/>
      <c r="C447" s="296"/>
      <c r="D447" s="296"/>
      <c r="E447" s="296"/>
      <c r="F447" s="296"/>
      <c r="G447" s="296"/>
      <c r="H447" s="296"/>
      <c r="I447" s="296"/>
      <c r="J447" s="296"/>
      <c r="K447" s="296"/>
      <c r="L447" s="296"/>
      <c r="M447" s="296"/>
      <c r="N447" s="296"/>
      <c r="O447" s="296"/>
    </row>
    <row r="448" spans="1:15">
      <c r="A448" s="296"/>
      <c r="B448" s="296"/>
      <c r="C448" s="296"/>
      <c r="D448" s="296"/>
      <c r="E448" s="296"/>
      <c r="F448" s="296"/>
      <c r="G448" s="296"/>
      <c r="H448" s="296"/>
      <c r="I448" s="296"/>
      <c r="J448" s="296"/>
      <c r="K448" s="296"/>
      <c r="L448" s="296"/>
      <c r="M448" s="296"/>
      <c r="N448" s="296"/>
      <c r="O448" s="296"/>
    </row>
    <row r="449" spans="1:15">
      <c r="A449" s="296"/>
      <c r="B449" s="296"/>
      <c r="C449" s="296"/>
      <c r="D449" s="296"/>
      <c r="E449" s="296"/>
      <c r="F449" s="296"/>
      <c r="G449" s="296"/>
      <c r="H449" s="296"/>
      <c r="I449" s="296"/>
      <c r="J449" s="296"/>
      <c r="K449" s="296"/>
      <c r="L449" s="296"/>
      <c r="M449" s="296"/>
      <c r="N449" s="296"/>
      <c r="O449" s="296"/>
    </row>
    <row r="450" spans="1:15">
      <c r="A450" s="296"/>
      <c r="B450" s="296"/>
      <c r="C450" s="296"/>
      <c r="D450" s="296"/>
      <c r="E450" s="296"/>
      <c r="F450" s="296"/>
      <c r="G450" s="296"/>
      <c r="H450" s="296"/>
      <c r="I450" s="296"/>
      <c r="J450" s="296"/>
      <c r="K450" s="296"/>
      <c r="L450" s="296"/>
      <c r="M450" s="296"/>
      <c r="N450" s="296"/>
      <c r="O450" s="296"/>
    </row>
    <row r="451" spans="1:15">
      <c r="A451" s="296"/>
      <c r="B451" s="296"/>
      <c r="C451" s="296"/>
      <c r="D451" s="296"/>
      <c r="E451" s="296"/>
      <c r="F451" s="296"/>
      <c r="G451" s="296"/>
      <c r="H451" s="296"/>
      <c r="I451" s="296"/>
      <c r="J451" s="296"/>
      <c r="K451" s="296"/>
      <c r="L451" s="296"/>
      <c r="M451" s="296"/>
      <c r="N451" s="296"/>
      <c r="O451" s="296"/>
    </row>
    <row r="452" spans="1:15">
      <c r="A452" s="296"/>
      <c r="B452" s="296"/>
      <c r="C452" s="296"/>
      <c r="D452" s="296"/>
      <c r="E452" s="296"/>
      <c r="F452" s="296"/>
      <c r="G452" s="296"/>
      <c r="H452" s="296"/>
      <c r="I452" s="296"/>
      <c r="J452" s="296"/>
      <c r="K452" s="296"/>
      <c r="L452" s="296"/>
      <c r="M452" s="296"/>
      <c r="N452" s="296"/>
      <c r="O452" s="296"/>
    </row>
    <row r="453" spans="1:15">
      <c r="A453" s="296"/>
      <c r="B453" s="296"/>
      <c r="C453" s="296"/>
      <c r="D453" s="296"/>
      <c r="E453" s="296"/>
      <c r="F453" s="296"/>
      <c r="G453" s="296"/>
      <c r="H453" s="296"/>
      <c r="I453" s="296"/>
      <c r="J453" s="296"/>
      <c r="K453" s="296"/>
      <c r="L453" s="296"/>
      <c r="M453" s="296"/>
      <c r="N453" s="296"/>
      <c r="O453" s="296"/>
    </row>
    <row r="454" spans="1:15">
      <c r="A454" s="296"/>
      <c r="B454" s="296"/>
      <c r="C454" s="296"/>
      <c r="D454" s="296"/>
      <c r="E454" s="296"/>
      <c r="F454" s="296"/>
      <c r="G454" s="296"/>
      <c r="H454" s="296"/>
      <c r="I454" s="296"/>
      <c r="J454" s="296"/>
      <c r="K454" s="296"/>
      <c r="L454" s="296"/>
      <c r="M454" s="296"/>
      <c r="N454" s="296"/>
      <c r="O454" s="296"/>
    </row>
    <row r="455" spans="1:15">
      <c r="A455" s="296"/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  <c r="N455" s="296"/>
      <c r="O455" s="296"/>
    </row>
    <row r="456" spans="1:15">
      <c r="A456" s="296"/>
      <c r="B456" s="296"/>
      <c r="C456" s="296"/>
      <c r="D456" s="296"/>
      <c r="E456" s="296"/>
      <c r="F456" s="296"/>
      <c r="G456" s="296"/>
      <c r="H456" s="296"/>
      <c r="I456" s="296"/>
      <c r="J456" s="296"/>
      <c r="K456" s="296"/>
      <c r="L456" s="296"/>
      <c r="M456" s="296"/>
      <c r="N456" s="296"/>
      <c r="O456" s="296"/>
    </row>
    <row r="457" spans="1:15">
      <c r="A457" s="296"/>
      <c r="B457" s="296"/>
      <c r="C457" s="296"/>
      <c r="D457" s="296"/>
      <c r="E457" s="296"/>
      <c r="F457" s="296"/>
      <c r="G457" s="296"/>
      <c r="H457" s="296"/>
      <c r="I457" s="296"/>
      <c r="J457" s="296"/>
      <c r="K457" s="296"/>
      <c r="L457" s="296"/>
      <c r="M457" s="296"/>
      <c r="N457" s="296"/>
      <c r="O457" s="296"/>
    </row>
    <row r="458" spans="1:15">
      <c r="A458" s="296"/>
      <c r="B458" s="296"/>
      <c r="C458" s="296"/>
      <c r="D458" s="296"/>
      <c r="E458" s="296"/>
      <c r="F458" s="296"/>
      <c r="G458" s="296"/>
      <c r="H458" s="296"/>
      <c r="I458" s="296"/>
      <c r="J458" s="296"/>
      <c r="K458" s="296"/>
      <c r="L458" s="296"/>
      <c r="M458" s="296"/>
      <c r="N458" s="296"/>
      <c r="O458" s="296"/>
    </row>
    <row r="459" spans="1:15">
      <c r="A459" s="296"/>
      <c r="B459" s="296"/>
      <c r="C459" s="296"/>
      <c r="D459" s="296"/>
      <c r="E459" s="296"/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</row>
    <row r="460" spans="1:15">
      <c r="A460" s="296"/>
      <c r="B460" s="296"/>
      <c r="C460" s="296"/>
      <c r="D460" s="296"/>
      <c r="E460" s="296"/>
      <c r="F460" s="296"/>
      <c r="G460" s="296"/>
      <c r="H460" s="296"/>
      <c r="I460" s="296"/>
      <c r="J460" s="296"/>
      <c r="K460" s="296"/>
      <c r="L460" s="296"/>
      <c r="M460" s="296"/>
      <c r="N460" s="296"/>
      <c r="O460" s="296"/>
    </row>
    <row r="461" spans="1:15">
      <c r="A461" s="296"/>
      <c r="B461" s="296"/>
      <c r="C461" s="296"/>
      <c r="D461" s="296"/>
      <c r="E461" s="296"/>
      <c r="F461" s="296"/>
      <c r="G461" s="296"/>
      <c r="H461" s="296"/>
      <c r="I461" s="296"/>
      <c r="J461" s="296"/>
      <c r="K461" s="296"/>
      <c r="L461" s="296"/>
      <c r="M461" s="296"/>
      <c r="N461" s="296"/>
      <c r="O461" s="296"/>
    </row>
    <row r="462" spans="1:15">
      <c r="A462" s="296"/>
      <c r="B462" s="296"/>
      <c r="C462" s="296"/>
      <c r="D462" s="296"/>
      <c r="E462" s="296"/>
      <c r="F462" s="296"/>
      <c r="G462" s="296"/>
      <c r="H462" s="296"/>
      <c r="I462" s="296"/>
      <c r="J462" s="296"/>
      <c r="K462" s="296"/>
      <c r="L462" s="296"/>
      <c r="M462" s="296"/>
      <c r="N462" s="296"/>
      <c r="O462" s="296"/>
    </row>
    <row r="463" spans="1:15">
      <c r="A463" s="296"/>
      <c r="B463" s="296"/>
      <c r="C463" s="296"/>
      <c r="D463" s="296"/>
      <c r="E463" s="296"/>
      <c r="F463" s="296"/>
      <c r="G463" s="296"/>
      <c r="H463" s="296"/>
      <c r="I463" s="296"/>
      <c r="J463" s="296"/>
      <c r="K463" s="296"/>
      <c r="L463" s="296"/>
      <c r="M463" s="296"/>
      <c r="N463" s="296"/>
      <c r="O463" s="296"/>
    </row>
    <row r="464" spans="1:15">
      <c r="A464" s="296"/>
      <c r="B464" s="296"/>
      <c r="C464" s="296"/>
      <c r="D464" s="296"/>
      <c r="E464" s="296"/>
      <c r="F464" s="296"/>
      <c r="G464" s="296"/>
      <c r="H464" s="296"/>
      <c r="I464" s="296"/>
      <c r="J464" s="296"/>
      <c r="K464" s="296"/>
      <c r="L464" s="296"/>
      <c r="M464" s="296"/>
      <c r="N464" s="296"/>
      <c r="O464" s="296"/>
    </row>
    <row r="465" spans="1:15">
      <c r="A465" s="296"/>
      <c r="B465" s="296"/>
      <c r="C465" s="296"/>
      <c r="D465" s="296"/>
      <c r="E465" s="296"/>
      <c r="F465" s="296"/>
      <c r="G465" s="296"/>
      <c r="H465" s="296"/>
      <c r="I465" s="296"/>
      <c r="J465" s="296"/>
      <c r="K465" s="296"/>
      <c r="L465" s="296"/>
      <c r="M465" s="296"/>
      <c r="N465" s="296"/>
      <c r="O465" s="296"/>
    </row>
    <row r="466" spans="1:15">
      <c r="A466" s="296"/>
      <c r="B466" s="296"/>
      <c r="C466" s="296"/>
      <c r="D466" s="296"/>
      <c r="E466" s="296"/>
      <c r="F466" s="296"/>
      <c r="G466" s="296"/>
      <c r="H466" s="296"/>
      <c r="I466" s="296"/>
      <c r="J466" s="296"/>
      <c r="K466" s="296"/>
      <c r="L466" s="296"/>
      <c r="M466" s="296"/>
      <c r="N466" s="296"/>
      <c r="O466" s="296"/>
    </row>
    <row r="467" spans="1:15">
      <c r="A467" s="296"/>
      <c r="B467" s="296"/>
      <c r="C467" s="296"/>
      <c r="D467" s="296"/>
      <c r="E467" s="296"/>
      <c r="F467" s="296"/>
      <c r="G467" s="296"/>
      <c r="H467" s="296"/>
      <c r="I467" s="296"/>
      <c r="J467" s="296"/>
      <c r="K467" s="296"/>
      <c r="L467" s="296"/>
      <c r="M467" s="296"/>
      <c r="N467" s="296"/>
      <c r="O467" s="296"/>
    </row>
    <row r="468" spans="1:15">
      <c r="A468" s="296"/>
      <c r="B468" s="296"/>
      <c r="C468" s="296"/>
      <c r="D468" s="296"/>
      <c r="E468" s="296"/>
      <c r="F468" s="296"/>
      <c r="G468" s="296"/>
      <c r="H468" s="296"/>
      <c r="I468" s="296"/>
      <c r="J468" s="296"/>
      <c r="K468" s="296"/>
      <c r="L468" s="296"/>
      <c r="M468" s="296"/>
      <c r="N468" s="296"/>
      <c r="O468" s="296"/>
    </row>
    <row r="469" spans="1:15">
      <c r="A469" s="296"/>
      <c r="B469" s="296"/>
      <c r="C469" s="296"/>
      <c r="D469" s="296"/>
      <c r="E469" s="296"/>
      <c r="F469" s="296"/>
      <c r="G469" s="296"/>
      <c r="H469" s="296"/>
      <c r="I469" s="296"/>
      <c r="J469" s="296"/>
      <c r="K469" s="296"/>
      <c r="L469" s="296"/>
      <c r="M469" s="296"/>
      <c r="N469" s="296"/>
      <c r="O469" s="296"/>
    </row>
    <row r="470" spans="1:15">
      <c r="A470" s="296"/>
      <c r="B470" s="296"/>
      <c r="C470" s="296"/>
      <c r="D470" s="296"/>
      <c r="E470" s="296"/>
      <c r="F470" s="296"/>
      <c r="G470" s="296"/>
      <c r="H470" s="296"/>
      <c r="I470" s="296"/>
      <c r="J470" s="296"/>
      <c r="K470" s="296"/>
      <c r="L470" s="296"/>
      <c r="M470" s="296"/>
      <c r="N470" s="296"/>
      <c r="O470" s="296"/>
    </row>
    <row r="471" spans="1:15">
      <c r="A471" s="296"/>
      <c r="B471" s="296"/>
      <c r="C471" s="296"/>
      <c r="D471" s="296"/>
      <c r="E471" s="296"/>
      <c r="F471" s="296"/>
      <c r="G471" s="296"/>
      <c r="H471" s="296"/>
      <c r="I471" s="296"/>
      <c r="J471" s="296"/>
      <c r="K471" s="296"/>
      <c r="L471" s="296"/>
      <c r="M471" s="296"/>
      <c r="N471" s="296"/>
      <c r="O471" s="296"/>
    </row>
    <row r="472" spans="1:15">
      <c r="A472" s="296"/>
      <c r="B472" s="296"/>
      <c r="C472" s="296"/>
      <c r="D472" s="296"/>
      <c r="E472" s="296"/>
      <c r="F472" s="296"/>
      <c r="G472" s="296"/>
      <c r="H472" s="296"/>
      <c r="I472" s="296"/>
      <c r="J472" s="296"/>
      <c r="K472" s="296"/>
      <c r="L472" s="296"/>
      <c r="M472" s="296"/>
      <c r="N472" s="296"/>
      <c r="O472" s="296"/>
    </row>
    <row r="473" spans="1:15">
      <c r="A473" s="296"/>
      <c r="B473" s="296"/>
      <c r="C473" s="296"/>
      <c r="D473" s="296"/>
      <c r="E473" s="296"/>
      <c r="F473" s="296"/>
      <c r="G473" s="296"/>
      <c r="H473" s="296"/>
      <c r="I473" s="296"/>
      <c r="J473" s="296"/>
      <c r="K473" s="296"/>
      <c r="L473" s="296"/>
      <c r="M473" s="296"/>
      <c r="N473" s="296"/>
      <c r="O473" s="296"/>
    </row>
    <row r="474" spans="1:15">
      <c r="A474" s="296"/>
      <c r="B474" s="296"/>
      <c r="C474" s="296"/>
      <c r="D474" s="296"/>
      <c r="E474" s="296"/>
      <c r="F474" s="296"/>
      <c r="G474" s="296"/>
      <c r="H474" s="296"/>
      <c r="I474" s="296"/>
      <c r="J474" s="296"/>
      <c r="K474" s="296"/>
      <c r="L474" s="296"/>
      <c r="M474" s="296"/>
      <c r="N474" s="296"/>
      <c r="O474" s="296"/>
    </row>
    <row r="475" spans="1:15">
      <c r="A475" s="296"/>
      <c r="B475" s="296"/>
      <c r="C475" s="296"/>
      <c r="D475" s="296"/>
      <c r="E475" s="296"/>
      <c r="F475" s="296"/>
      <c r="G475" s="296"/>
      <c r="H475" s="296"/>
      <c r="I475" s="296"/>
      <c r="J475" s="296"/>
      <c r="K475" s="296"/>
      <c r="L475" s="296"/>
      <c r="M475" s="296"/>
      <c r="N475" s="296"/>
      <c r="O475" s="296"/>
    </row>
    <row r="476" spans="1:15">
      <c r="A476" s="296"/>
      <c r="B476" s="296"/>
      <c r="C476" s="296"/>
      <c r="D476" s="296"/>
      <c r="E476" s="296"/>
      <c r="F476" s="296"/>
      <c r="G476" s="296"/>
      <c r="H476" s="296"/>
      <c r="I476" s="296"/>
      <c r="J476" s="296"/>
      <c r="K476" s="296"/>
      <c r="L476" s="296"/>
      <c r="M476" s="296"/>
      <c r="N476" s="296"/>
      <c r="O476" s="296"/>
    </row>
    <row r="477" spans="1:15">
      <c r="A477" s="296"/>
      <c r="B477" s="296"/>
      <c r="C477" s="296"/>
      <c r="D477" s="296"/>
      <c r="E477" s="296"/>
      <c r="F477" s="296"/>
      <c r="G477" s="296"/>
      <c r="H477" s="296"/>
      <c r="I477" s="296"/>
      <c r="J477" s="296"/>
      <c r="K477" s="296"/>
      <c r="L477" s="296"/>
      <c r="M477" s="296"/>
      <c r="N477" s="296"/>
      <c r="O477" s="296"/>
    </row>
    <row r="478" spans="1:15">
      <c r="A478" s="296"/>
      <c r="B478" s="296"/>
      <c r="C478" s="296"/>
      <c r="D478" s="296"/>
      <c r="E478" s="296"/>
      <c r="F478" s="296"/>
      <c r="G478" s="296"/>
      <c r="H478" s="296"/>
      <c r="I478" s="296"/>
      <c r="J478" s="296"/>
      <c r="K478" s="296"/>
      <c r="L478" s="296"/>
      <c r="M478" s="296"/>
      <c r="N478" s="296"/>
      <c r="O478" s="296"/>
    </row>
    <row r="479" spans="1:15">
      <c r="A479" s="296"/>
      <c r="B479" s="296"/>
      <c r="C479" s="296"/>
      <c r="D479" s="296"/>
      <c r="E479" s="296"/>
      <c r="F479" s="296"/>
      <c r="G479" s="296"/>
      <c r="H479" s="296"/>
      <c r="I479" s="296"/>
      <c r="J479" s="296"/>
      <c r="K479" s="296"/>
      <c r="L479" s="296"/>
      <c r="M479" s="296"/>
      <c r="N479" s="296"/>
      <c r="O479" s="296"/>
    </row>
    <row r="480" spans="1:15">
      <c r="A480" s="296"/>
      <c r="B480" s="296"/>
      <c r="C480" s="296"/>
      <c r="D480" s="296"/>
      <c r="E480" s="296"/>
      <c r="F480" s="296"/>
      <c r="G480" s="296"/>
      <c r="H480" s="296"/>
      <c r="I480" s="296"/>
      <c r="J480" s="296"/>
      <c r="K480" s="296"/>
      <c r="L480" s="296"/>
      <c r="M480" s="296"/>
      <c r="N480" s="296"/>
      <c r="O480" s="296"/>
    </row>
    <row r="481" spans="1:15">
      <c r="A481" s="296"/>
      <c r="B481" s="296"/>
      <c r="C481" s="296"/>
      <c r="D481" s="296"/>
      <c r="E481" s="296"/>
      <c r="F481" s="296"/>
      <c r="G481" s="296"/>
      <c r="H481" s="296"/>
      <c r="I481" s="296"/>
      <c r="J481" s="296"/>
      <c r="K481" s="296"/>
      <c r="L481" s="296"/>
      <c r="M481" s="296"/>
      <c r="N481" s="296"/>
      <c r="O481" s="296"/>
    </row>
    <row r="482" spans="1:15">
      <c r="A482" s="296"/>
      <c r="B482" s="296"/>
      <c r="C482" s="296"/>
      <c r="D482" s="296"/>
      <c r="E482" s="296"/>
      <c r="F482" s="296"/>
      <c r="G482" s="296"/>
      <c r="H482" s="296"/>
      <c r="I482" s="296"/>
      <c r="J482" s="296"/>
      <c r="K482" s="296"/>
      <c r="L482" s="296"/>
      <c r="M482" s="296"/>
      <c r="N482" s="296"/>
      <c r="O482" s="296"/>
    </row>
    <row r="483" spans="1:15">
      <c r="A483" s="296"/>
      <c r="B483" s="296"/>
      <c r="C483" s="296"/>
      <c r="D483" s="296"/>
      <c r="E483" s="296"/>
      <c r="F483" s="296"/>
      <c r="G483" s="296"/>
      <c r="H483" s="296"/>
      <c r="I483" s="296"/>
      <c r="J483" s="296"/>
      <c r="K483" s="296"/>
      <c r="L483" s="296"/>
      <c r="M483" s="296"/>
      <c r="N483" s="296"/>
      <c r="O483" s="296"/>
    </row>
    <row r="484" spans="1:15">
      <c r="A484" s="296"/>
      <c r="B484" s="296"/>
      <c r="C484" s="296"/>
      <c r="D484" s="296"/>
      <c r="E484" s="296"/>
      <c r="F484" s="296"/>
      <c r="G484" s="296"/>
      <c r="H484" s="296"/>
      <c r="I484" s="296"/>
      <c r="J484" s="296"/>
      <c r="K484" s="296"/>
      <c r="L484" s="296"/>
      <c r="M484" s="296"/>
      <c r="N484" s="296"/>
      <c r="O484" s="296"/>
    </row>
    <row r="485" spans="1:15">
      <c r="A485" s="296"/>
      <c r="B485" s="296"/>
      <c r="C485" s="296"/>
      <c r="D485" s="296"/>
      <c r="E485" s="296"/>
      <c r="F485" s="296"/>
      <c r="G485" s="296"/>
      <c r="H485" s="296"/>
      <c r="I485" s="296"/>
      <c r="J485" s="296"/>
      <c r="K485" s="296"/>
      <c r="L485" s="296"/>
      <c r="M485" s="296"/>
      <c r="N485" s="296"/>
      <c r="O485" s="296"/>
    </row>
    <row r="486" spans="1:15">
      <c r="A486" s="296"/>
      <c r="B486" s="296"/>
      <c r="C486" s="296"/>
      <c r="D486" s="296"/>
      <c r="E486" s="296"/>
      <c r="F486" s="296"/>
      <c r="G486" s="296"/>
      <c r="H486" s="296"/>
      <c r="I486" s="296"/>
      <c r="J486" s="296"/>
      <c r="K486" s="296"/>
      <c r="L486" s="296"/>
      <c r="M486" s="296"/>
      <c r="N486" s="296"/>
      <c r="O486" s="296"/>
    </row>
    <row r="487" spans="1:15">
      <c r="A487" s="296"/>
      <c r="B487" s="296"/>
      <c r="C487" s="296"/>
      <c r="D487" s="296"/>
      <c r="E487" s="296"/>
      <c r="F487" s="296"/>
      <c r="G487" s="296"/>
      <c r="H487" s="296"/>
      <c r="I487" s="296"/>
      <c r="J487" s="296"/>
      <c r="K487" s="296"/>
      <c r="L487" s="296"/>
      <c r="M487" s="296"/>
      <c r="N487" s="296"/>
      <c r="O487" s="296"/>
    </row>
    <row r="488" spans="1:15">
      <c r="A488" s="296"/>
      <c r="B488" s="296"/>
      <c r="C488" s="296"/>
      <c r="D488" s="296"/>
      <c r="E488" s="296"/>
      <c r="F488" s="296"/>
      <c r="G488" s="296"/>
      <c r="H488" s="296"/>
      <c r="I488" s="296"/>
      <c r="J488" s="296"/>
      <c r="K488" s="296"/>
      <c r="L488" s="296"/>
      <c r="M488" s="296"/>
      <c r="N488" s="296"/>
      <c r="O488" s="296"/>
    </row>
    <row r="489" spans="1:15">
      <c r="A489" s="296"/>
      <c r="B489" s="296"/>
      <c r="C489" s="296"/>
      <c r="D489" s="296"/>
      <c r="E489" s="296"/>
      <c r="F489" s="296"/>
      <c r="G489" s="296"/>
      <c r="H489" s="296"/>
      <c r="I489" s="296"/>
      <c r="J489" s="296"/>
      <c r="K489" s="296"/>
      <c r="L489" s="296"/>
      <c r="M489" s="296"/>
      <c r="N489" s="296"/>
      <c r="O489" s="296"/>
    </row>
    <row r="490" spans="1:15">
      <c r="A490" s="296"/>
      <c r="B490" s="296"/>
      <c r="C490" s="296"/>
      <c r="D490" s="296"/>
      <c r="E490" s="296"/>
      <c r="F490" s="296"/>
      <c r="G490" s="296"/>
      <c r="H490" s="296"/>
      <c r="I490" s="296"/>
      <c r="J490" s="296"/>
      <c r="K490" s="296"/>
      <c r="L490" s="296"/>
      <c r="M490" s="296"/>
      <c r="N490" s="296"/>
      <c r="O490" s="296"/>
    </row>
    <row r="491" spans="1:15">
      <c r="A491" s="296"/>
      <c r="B491" s="296"/>
      <c r="C491" s="296"/>
      <c r="D491" s="296"/>
      <c r="E491" s="296"/>
      <c r="F491" s="296"/>
      <c r="G491" s="296"/>
      <c r="H491" s="296"/>
      <c r="I491" s="296"/>
      <c r="J491" s="296"/>
      <c r="K491" s="296"/>
      <c r="L491" s="296"/>
      <c r="M491" s="296"/>
      <c r="N491" s="296"/>
      <c r="O491" s="296"/>
    </row>
    <row r="492" spans="1:15">
      <c r="A492" s="296"/>
      <c r="B492" s="296"/>
      <c r="C492" s="296"/>
      <c r="D492" s="296"/>
      <c r="E492" s="296"/>
      <c r="F492" s="296"/>
      <c r="G492" s="296"/>
      <c r="H492" s="296"/>
      <c r="I492" s="296"/>
      <c r="J492" s="296"/>
      <c r="K492" s="296"/>
      <c r="L492" s="296"/>
      <c r="M492" s="296"/>
      <c r="N492" s="296"/>
      <c r="O492" s="296"/>
    </row>
    <row r="493" spans="1:15">
      <c r="A493" s="296"/>
      <c r="B493" s="296"/>
      <c r="C493" s="296"/>
      <c r="D493" s="296"/>
      <c r="E493" s="296"/>
      <c r="F493" s="296"/>
      <c r="G493" s="296"/>
      <c r="H493" s="296"/>
      <c r="I493" s="296"/>
      <c r="J493" s="296"/>
      <c r="K493" s="296"/>
      <c r="L493" s="296"/>
      <c r="M493" s="296"/>
      <c r="N493" s="296"/>
      <c r="O493" s="296"/>
    </row>
    <row r="494" spans="1:15">
      <c r="A494" s="296"/>
      <c r="B494" s="296"/>
      <c r="C494" s="296"/>
      <c r="D494" s="296"/>
      <c r="E494" s="296"/>
      <c r="F494" s="296"/>
      <c r="G494" s="296"/>
      <c r="H494" s="296"/>
      <c r="I494" s="296"/>
      <c r="J494" s="296"/>
      <c r="K494" s="296"/>
      <c r="L494" s="296"/>
      <c r="M494" s="296"/>
      <c r="N494" s="296"/>
      <c r="O494" s="296"/>
    </row>
    <row r="495" spans="1:15">
      <c r="A495" s="296"/>
      <c r="B495" s="296"/>
      <c r="C495" s="296"/>
      <c r="D495" s="296"/>
      <c r="E495" s="296"/>
      <c r="F495" s="296"/>
      <c r="G495" s="296"/>
      <c r="H495" s="296"/>
      <c r="I495" s="296"/>
      <c r="J495" s="296"/>
      <c r="K495" s="296"/>
      <c r="L495" s="296"/>
      <c r="M495" s="296"/>
      <c r="N495" s="296"/>
      <c r="O495" s="296"/>
    </row>
    <row r="496" spans="1:15">
      <c r="A496" s="296"/>
      <c r="B496" s="296"/>
      <c r="C496" s="296"/>
      <c r="D496" s="296"/>
      <c r="E496" s="296"/>
      <c r="F496" s="296"/>
      <c r="G496" s="296"/>
      <c r="H496" s="296"/>
      <c r="I496" s="296"/>
      <c r="J496" s="296"/>
      <c r="K496" s="296"/>
      <c r="L496" s="296"/>
      <c r="M496" s="296"/>
      <c r="N496" s="296"/>
      <c r="O496" s="296"/>
    </row>
    <row r="497" spans="1:15">
      <c r="A497" s="296"/>
      <c r="B497" s="296"/>
      <c r="C497" s="296"/>
      <c r="D497" s="296"/>
      <c r="E497" s="296"/>
      <c r="F497" s="296"/>
      <c r="G497" s="296"/>
      <c r="H497" s="296"/>
      <c r="I497" s="296"/>
      <c r="J497" s="296"/>
      <c r="K497" s="296"/>
      <c r="L497" s="296"/>
      <c r="M497" s="296"/>
      <c r="N497" s="296"/>
      <c r="O497" s="296"/>
    </row>
    <row r="498" spans="1:15">
      <c r="A498" s="296"/>
      <c r="B498" s="296"/>
      <c r="C498" s="296"/>
      <c r="D498" s="296"/>
      <c r="E498" s="296"/>
      <c r="F498" s="296"/>
      <c r="G498" s="296"/>
      <c r="H498" s="296"/>
      <c r="I498" s="296"/>
      <c r="J498" s="296"/>
      <c r="K498" s="296"/>
      <c r="L498" s="296"/>
      <c r="M498" s="296"/>
      <c r="N498" s="296"/>
      <c r="O498" s="296"/>
    </row>
    <row r="499" spans="1:15">
      <c r="A499" s="296"/>
      <c r="B499" s="296"/>
      <c r="C499" s="296"/>
      <c r="D499" s="296"/>
      <c r="E499" s="296"/>
      <c r="F499" s="296"/>
      <c r="G499" s="296"/>
      <c r="H499" s="296"/>
      <c r="I499" s="296"/>
      <c r="J499" s="296"/>
      <c r="K499" s="296"/>
      <c r="L499" s="296"/>
      <c r="M499" s="296"/>
      <c r="N499" s="296"/>
      <c r="O499" s="296"/>
    </row>
    <row r="500" spans="1:15">
      <c r="A500" s="296"/>
      <c r="B500" s="296"/>
      <c r="C500" s="296"/>
      <c r="D500" s="296"/>
      <c r="E500" s="296"/>
      <c r="F500" s="296"/>
      <c r="G500" s="296"/>
      <c r="H500" s="296"/>
      <c r="I500" s="296"/>
      <c r="J500" s="296"/>
      <c r="K500" s="296"/>
      <c r="L500" s="296"/>
      <c r="M500" s="296"/>
      <c r="N500" s="296"/>
      <c r="O500" s="296"/>
    </row>
    <row r="501" spans="1:15">
      <c r="A501" s="296"/>
      <c r="B501" s="296"/>
      <c r="C501" s="296"/>
      <c r="D501" s="296"/>
      <c r="E501" s="296"/>
      <c r="F501" s="296"/>
      <c r="G501" s="296"/>
      <c r="H501" s="296"/>
      <c r="I501" s="296"/>
      <c r="J501" s="296"/>
      <c r="K501" s="296"/>
      <c r="L501" s="296"/>
      <c r="M501" s="296"/>
      <c r="N501" s="296"/>
      <c r="O501" s="296"/>
    </row>
    <row r="502" spans="1:15">
      <c r="A502" s="296"/>
      <c r="B502" s="296"/>
      <c r="C502" s="296"/>
      <c r="D502" s="296"/>
      <c r="E502" s="296"/>
      <c r="F502" s="296"/>
      <c r="G502" s="296"/>
      <c r="H502" s="296"/>
      <c r="I502" s="296"/>
      <c r="J502" s="296"/>
      <c r="K502" s="296"/>
      <c r="L502" s="296"/>
      <c r="M502" s="296"/>
      <c r="N502" s="296"/>
      <c r="O502" s="296"/>
    </row>
    <row r="503" spans="1:15">
      <c r="A503" s="296"/>
      <c r="B503" s="296"/>
      <c r="C503" s="296"/>
      <c r="D503" s="296"/>
      <c r="E503" s="296"/>
      <c r="F503" s="296"/>
      <c r="G503" s="296"/>
      <c r="H503" s="296"/>
      <c r="I503" s="296"/>
      <c r="J503" s="296"/>
      <c r="K503" s="296"/>
      <c r="L503" s="296"/>
      <c r="M503" s="296"/>
      <c r="N503" s="296"/>
      <c r="O503" s="296"/>
    </row>
    <row r="504" spans="1:15">
      <c r="A504" s="296"/>
      <c r="B504" s="296"/>
      <c r="C504" s="296"/>
      <c r="D504" s="296"/>
      <c r="E504" s="296"/>
      <c r="F504" s="296"/>
      <c r="G504" s="296"/>
      <c r="H504" s="296"/>
      <c r="I504" s="296"/>
      <c r="J504" s="296"/>
      <c r="K504" s="296"/>
      <c r="L504" s="296"/>
      <c r="M504" s="296"/>
      <c r="N504" s="296"/>
      <c r="O504" s="296"/>
    </row>
    <row r="505" spans="1:15">
      <c r="A505" s="296"/>
      <c r="B505" s="296"/>
      <c r="C505" s="296"/>
      <c r="D505" s="296"/>
      <c r="E505" s="296"/>
      <c r="F505" s="296"/>
      <c r="G505" s="296"/>
      <c r="H505" s="296"/>
      <c r="I505" s="296"/>
      <c r="J505" s="296"/>
      <c r="K505" s="296"/>
      <c r="L505" s="296"/>
      <c r="M505" s="296"/>
      <c r="N505" s="296"/>
      <c r="O505" s="296"/>
    </row>
    <row r="506" spans="1:15">
      <c r="A506" s="296"/>
      <c r="B506" s="296"/>
      <c r="C506" s="296"/>
      <c r="D506" s="296"/>
      <c r="E506" s="296"/>
      <c r="F506" s="296"/>
      <c r="G506" s="296"/>
      <c r="H506" s="296"/>
      <c r="I506" s="296"/>
      <c r="J506" s="296"/>
      <c r="K506" s="296"/>
      <c r="L506" s="296"/>
      <c r="M506" s="296"/>
      <c r="N506" s="296"/>
      <c r="O506" s="296"/>
    </row>
    <row r="507" spans="1:15">
      <c r="A507" s="296"/>
      <c r="B507" s="296"/>
      <c r="C507" s="296"/>
      <c r="D507" s="296"/>
      <c r="E507" s="296"/>
      <c r="F507" s="296"/>
      <c r="G507" s="296"/>
      <c r="H507" s="296"/>
      <c r="I507" s="296"/>
      <c r="J507" s="296"/>
      <c r="K507" s="296"/>
      <c r="L507" s="296"/>
      <c r="M507" s="296"/>
      <c r="N507" s="296"/>
      <c r="O507" s="296"/>
    </row>
    <row r="508" spans="1:15">
      <c r="A508" s="296"/>
      <c r="B508" s="296"/>
      <c r="C508" s="296"/>
      <c r="D508" s="296"/>
      <c r="E508" s="296"/>
      <c r="F508" s="296"/>
      <c r="G508" s="296"/>
      <c r="H508" s="296"/>
      <c r="I508" s="296"/>
      <c r="J508" s="296"/>
      <c r="K508" s="296"/>
      <c r="L508" s="296"/>
      <c r="M508" s="296"/>
      <c r="N508" s="296"/>
      <c r="O508" s="296"/>
    </row>
    <row r="509" spans="1:15">
      <c r="A509" s="296"/>
      <c r="B509" s="296"/>
      <c r="C509" s="296"/>
      <c r="D509" s="296"/>
      <c r="E509" s="296"/>
      <c r="F509" s="296"/>
      <c r="G509" s="296"/>
      <c r="H509" s="296"/>
      <c r="I509" s="296"/>
      <c r="J509" s="296"/>
      <c r="K509" s="296"/>
      <c r="L509" s="296"/>
      <c r="M509" s="296"/>
      <c r="N509" s="296"/>
      <c r="O509" s="296"/>
    </row>
    <row r="510" spans="1:15">
      <c r="A510" s="296"/>
      <c r="B510" s="296"/>
      <c r="C510" s="296"/>
      <c r="D510" s="296"/>
      <c r="E510" s="296"/>
      <c r="F510" s="296"/>
      <c r="G510" s="296"/>
      <c r="H510" s="296"/>
      <c r="I510" s="296"/>
      <c r="J510" s="296"/>
      <c r="K510" s="296"/>
      <c r="L510" s="296"/>
      <c r="M510" s="296"/>
      <c r="N510" s="296"/>
      <c r="O510" s="296"/>
    </row>
    <row r="511" spans="1:15">
      <c r="A511" s="296"/>
      <c r="B511" s="296"/>
      <c r="C511" s="296"/>
      <c r="D511" s="296"/>
      <c r="E511" s="296"/>
      <c r="F511" s="296"/>
      <c r="G511" s="296"/>
      <c r="H511" s="296"/>
      <c r="I511" s="296"/>
      <c r="J511" s="296"/>
      <c r="K511" s="296"/>
      <c r="L511" s="296"/>
      <c r="M511" s="296"/>
      <c r="N511" s="296"/>
      <c r="O511" s="296"/>
    </row>
    <row r="512" spans="1:15">
      <c r="A512" s="296"/>
      <c r="B512" s="296"/>
      <c r="C512" s="296"/>
      <c r="D512" s="296"/>
      <c r="E512" s="296"/>
      <c r="F512" s="296"/>
      <c r="G512" s="296"/>
      <c r="H512" s="296"/>
      <c r="I512" s="296"/>
      <c r="J512" s="296"/>
      <c r="K512" s="296"/>
      <c r="L512" s="296"/>
      <c r="M512" s="296"/>
      <c r="N512" s="296"/>
      <c r="O512" s="296"/>
    </row>
    <row r="513" spans="1:15">
      <c r="A513" s="296"/>
      <c r="B513" s="296"/>
      <c r="C513" s="296"/>
      <c r="D513" s="296"/>
      <c r="E513" s="296"/>
      <c r="F513" s="296"/>
      <c r="G513" s="296"/>
      <c r="H513" s="296"/>
      <c r="I513" s="296"/>
      <c r="J513" s="296"/>
      <c r="K513" s="296"/>
      <c r="L513" s="296"/>
      <c r="M513" s="296"/>
      <c r="N513" s="296"/>
      <c r="O513" s="296"/>
    </row>
    <row r="514" spans="1:15">
      <c r="A514" s="296"/>
      <c r="B514" s="296"/>
      <c r="C514" s="296"/>
      <c r="D514" s="296"/>
      <c r="E514" s="296"/>
      <c r="F514" s="296"/>
      <c r="G514" s="296"/>
      <c r="H514" s="296"/>
      <c r="I514" s="296"/>
      <c r="J514" s="296"/>
      <c r="K514" s="296"/>
      <c r="L514" s="296"/>
      <c r="M514" s="296"/>
      <c r="N514" s="296"/>
      <c r="O514" s="296"/>
    </row>
    <row r="515" spans="1:15">
      <c r="A515" s="296"/>
      <c r="B515" s="296"/>
      <c r="C515" s="296"/>
      <c r="D515" s="296"/>
      <c r="E515" s="296"/>
      <c r="F515" s="296"/>
      <c r="G515" s="296"/>
      <c r="H515" s="296"/>
      <c r="I515" s="296"/>
      <c r="J515" s="296"/>
      <c r="K515" s="296"/>
      <c r="L515" s="296"/>
      <c r="M515" s="296"/>
      <c r="N515" s="296"/>
      <c r="O515" s="296"/>
    </row>
    <row r="516" spans="1:15">
      <c r="A516" s="296"/>
      <c r="B516" s="296"/>
      <c r="C516" s="296"/>
      <c r="D516" s="296"/>
      <c r="E516" s="296"/>
      <c r="F516" s="296"/>
      <c r="G516" s="296"/>
      <c r="H516" s="296"/>
      <c r="I516" s="296"/>
      <c r="J516" s="296"/>
      <c r="K516" s="296"/>
      <c r="L516" s="296"/>
      <c r="M516" s="296"/>
      <c r="N516" s="296"/>
      <c r="O516" s="296"/>
    </row>
    <row r="517" spans="1:15">
      <c r="A517" s="296"/>
      <c r="B517" s="296"/>
      <c r="C517" s="296"/>
      <c r="D517" s="296"/>
      <c r="E517" s="296"/>
      <c r="F517" s="296"/>
      <c r="G517" s="296"/>
      <c r="H517" s="296"/>
      <c r="I517" s="296"/>
      <c r="J517" s="296"/>
      <c r="K517" s="296"/>
      <c r="L517" s="296"/>
      <c r="M517" s="296"/>
      <c r="N517" s="296"/>
      <c r="O517" s="296"/>
    </row>
    <row r="518" spans="1:15">
      <c r="A518" s="296"/>
      <c r="B518" s="296"/>
      <c r="C518" s="296"/>
      <c r="D518" s="296"/>
      <c r="E518" s="296"/>
      <c r="F518" s="296"/>
      <c r="G518" s="296"/>
      <c r="H518" s="296"/>
      <c r="I518" s="296"/>
      <c r="J518" s="296"/>
      <c r="K518" s="296"/>
      <c r="L518" s="296"/>
      <c r="M518" s="296"/>
      <c r="N518" s="296"/>
      <c r="O518" s="296"/>
    </row>
    <row r="519" spans="1:15">
      <c r="A519" s="296"/>
      <c r="B519" s="296"/>
      <c r="C519" s="296"/>
      <c r="D519" s="296"/>
      <c r="E519" s="296"/>
      <c r="F519" s="296"/>
      <c r="G519" s="296"/>
      <c r="H519" s="296"/>
      <c r="I519" s="296"/>
      <c r="J519" s="296"/>
      <c r="K519" s="296"/>
      <c r="L519" s="296"/>
      <c r="M519" s="296"/>
      <c r="N519" s="296"/>
      <c r="O519" s="296"/>
    </row>
    <row r="520" spans="1:15">
      <c r="A520" s="296"/>
      <c r="B520" s="296"/>
      <c r="C520" s="296"/>
      <c r="D520" s="296"/>
      <c r="E520" s="296"/>
      <c r="F520" s="296"/>
      <c r="G520" s="296"/>
      <c r="H520" s="296"/>
      <c r="I520" s="296"/>
      <c r="J520" s="296"/>
      <c r="K520" s="296"/>
      <c r="L520" s="296"/>
      <c r="M520" s="296"/>
      <c r="N520" s="296"/>
      <c r="O520" s="296"/>
    </row>
    <row r="521" spans="1:15">
      <c r="A521" s="296"/>
      <c r="B521" s="296"/>
      <c r="C521" s="296"/>
      <c r="D521" s="296"/>
      <c r="E521" s="296"/>
      <c r="F521" s="296"/>
      <c r="G521" s="296"/>
      <c r="H521" s="296"/>
      <c r="I521" s="296"/>
      <c r="J521" s="296"/>
      <c r="K521" s="296"/>
      <c r="L521" s="296"/>
      <c r="M521" s="296"/>
      <c r="N521" s="296"/>
      <c r="O521" s="296"/>
    </row>
    <row r="522" spans="1:15">
      <c r="A522" s="296"/>
      <c r="B522" s="296"/>
      <c r="C522" s="296"/>
      <c r="D522" s="296"/>
      <c r="E522" s="296"/>
      <c r="F522" s="296"/>
      <c r="G522" s="296"/>
      <c r="H522" s="296"/>
      <c r="I522" s="296"/>
      <c r="J522" s="296"/>
      <c r="K522" s="296"/>
      <c r="L522" s="296"/>
      <c r="M522" s="296"/>
      <c r="N522" s="296"/>
      <c r="O522" s="296"/>
    </row>
    <row r="523" spans="1:15">
      <c r="A523" s="296"/>
      <c r="B523" s="296"/>
      <c r="C523" s="296"/>
      <c r="D523" s="296"/>
      <c r="E523" s="296"/>
      <c r="F523" s="296"/>
      <c r="G523" s="296"/>
      <c r="H523" s="296"/>
      <c r="I523" s="296"/>
      <c r="J523" s="296"/>
      <c r="K523" s="296"/>
      <c r="L523" s="296"/>
      <c r="M523" s="296"/>
      <c r="N523" s="296"/>
      <c r="O523" s="296"/>
    </row>
    <row r="524" spans="1:15">
      <c r="A524" s="296"/>
      <c r="B524" s="296"/>
      <c r="C524" s="296"/>
      <c r="D524" s="296"/>
      <c r="E524" s="296"/>
      <c r="F524" s="296"/>
      <c r="G524" s="296"/>
      <c r="H524" s="296"/>
      <c r="I524" s="296"/>
      <c r="J524" s="296"/>
      <c r="K524" s="296"/>
      <c r="L524" s="296"/>
      <c r="M524" s="296"/>
      <c r="N524" s="296"/>
      <c r="O524" s="296"/>
    </row>
    <row r="525" spans="1:15">
      <c r="A525" s="296"/>
      <c r="B525" s="296"/>
      <c r="C525" s="296"/>
      <c r="D525" s="296"/>
      <c r="E525" s="296"/>
      <c r="F525" s="296"/>
      <c r="G525" s="296"/>
      <c r="H525" s="296"/>
      <c r="I525" s="296"/>
      <c r="J525" s="296"/>
      <c r="K525" s="296"/>
      <c r="L525" s="296"/>
      <c r="M525" s="296"/>
      <c r="N525" s="296"/>
      <c r="O525" s="296"/>
    </row>
    <row r="526" spans="1:15">
      <c r="A526" s="296"/>
      <c r="B526" s="296"/>
      <c r="C526" s="296"/>
      <c r="D526" s="296"/>
      <c r="E526" s="296"/>
      <c r="F526" s="296"/>
      <c r="G526" s="296"/>
      <c r="H526" s="296"/>
      <c r="I526" s="296"/>
      <c r="J526" s="296"/>
      <c r="K526" s="296"/>
      <c r="L526" s="296"/>
      <c r="M526" s="296"/>
      <c r="N526" s="296"/>
      <c r="O526" s="296"/>
    </row>
    <row r="527" spans="1:15">
      <c r="A527" s="296"/>
      <c r="B527" s="296"/>
      <c r="C527" s="296"/>
      <c r="D527" s="296"/>
      <c r="E527" s="296"/>
      <c r="F527" s="296"/>
      <c r="G527" s="296"/>
      <c r="H527" s="296"/>
      <c r="I527" s="296"/>
      <c r="J527" s="296"/>
      <c r="K527" s="296"/>
      <c r="L527" s="296"/>
      <c r="M527" s="296"/>
      <c r="N527" s="296"/>
      <c r="O527" s="296"/>
    </row>
    <row r="528" spans="1:15">
      <c r="A528" s="296"/>
      <c r="B528" s="296"/>
      <c r="C528" s="296"/>
      <c r="D528" s="296"/>
      <c r="E528" s="296"/>
      <c r="F528" s="296"/>
      <c r="G528" s="296"/>
      <c r="H528" s="296"/>
      <c r="I528" s="296"/>
      <c r="J528" s="296"/>
      <c r="K528" s="296"/>
      <c r="L528" s="296"/>
      <c r="M528" s="296"/>
      <c r="N528" s="296"/>
      <c r="O528" s="296"/>
    </row>
    <row r="529" spans="1:15">
      <c r="A529" s="296"/>
      <c r="B529" s="296"/>
      <c r="C529" s="296"/>
      <c r="D529" s="296"/>
      <c r="E529" s="296"/>
      <c r="F529" s="296"/>
      <c r="G529" s="296"/>
      <c r="H529" s="296"/>
      <c r="I529" s="296"/>
      <c r="J529" s="296"/>
      <c r="K529" s="296"/>
      <c r="L529" s="296"/>
      <c r="M529" s="296"/>
      <c r="N529" s="296"/>
      <c r="O529" s="296"/>
    </row>
    <row r="530" spans="1:15">
      <c r="A530" s="296"/>
      <c r="B530" s="296"/>
      <c r="C530" s="296"/>
      <c r="D530" s="296"/>
      <c r="E530" s="296"/>
      <c r="F530" s="296"/>
      <c r="G530" s="296"/>
      <c r="H530" s="296"/>
      <c r="I530" s="296"/>
      <c r="J530" s="296"/>
      <c r="K530" s="296"/>
      <c r="L530" s="296"/>
      <c r="M530" s="296"/>
      <c r="N530" s="296"/>
      <c r="O530" s="296"/>
    </row>
    <row r="531" spans="1:15">
      <c r="A531" s="296"/>
      <c r="B531" s="296"/>
      <c r="C531" s="296"/>
      <c r="D531" s="296"/>
      <c r="E531" s="296"/>
      <c r="F531" s="296"/>
      <c r="G531" s="296"/>
      <c r="H531" s="296"/>
      <c r="I531" s="296"/>
      <c r="J531" s="296"/>
      <c r="K531" s="296"/>
      <c r="L531" s="296"/>
      <c r="M531" s="296"/>
      <c r="N531" s="296"/>
      <c r="O531" s="296"/>
    </row>
    <row r="532" spans="1:15">
      <c r="A532" s="296"/>
      <c r="B532" s="296"/>
      <c r="C532" s="296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  <c r="N532" s="296"/>
      <c r="O532" s="296"/>
    </row>
    <row r="533" spans="1:15">
      <c r="A533" s="296"/>
      <c r="B533" s="296"/>
      <c r="C533" s="296"/>
      <c r="D533" s="296"/>
      <c r="E533" s="296"/>
      <c r="F533" s="296"/>
      <c r="G533" s="296"/>
      <c r="H533" s="296"/>
      <c r="I533" s="296"/>
      <c r="J533" s="296"/>
      <c r="K533" s="296"/>
      <c r="L533" s="296"/>
      <c r="M533" s="296"/>
      <c r="N533" s="296"/>
      <c r="O533" s="296"/>
    </row>
    <row r="534" spans="1:15">
      <c r="A534" s="296"/>
      <c r="B534" s="296"/>
      <c r="C534" s="296"/>
      <c r="D534" s="296"/>
      <c r="E534" s="296"/>
      <c r="F534" s="296"/>
      <c r="G534" s="296"/>
      <c r="H534" s="296"/>
      <c r="I534" s="296"/>
      <c r="J534" s="296"/>
      <c r="K534" s="296"/>
      <c r="L534" s="296"/>
      <c r="M534" s="296"/>
      <c r="N534" s="296"/>
      <c r="O534" s="296"/>
    </row>
    <row r="535" spans="1:15">
      <c r="A535" s="296"/>
      <c r="B535" s="296"/>
      <c r="C535" s="296"/>
      <c r="D535" s="296"/>
      <c r="E535" s="296"/>
      <c r="F535" s="296"/>
      <c r="G535" s="296"/>
      <c r="H535" s="296"/>
      <c r="I535" s="296"/>
      <c r="J535" s="296"/>
      <c r="K535" s="296"/>
      <c r="L535" s="296"/>
      <c r="M535" s="296"/>
      <c r="N535" s="296"/>
      <c r="O535" s="296"/>
    </row>
    <row r="536" spans="1:15">
      <c r="A536" s="296"/>
      <c r="B536" s="296"/>
      <c r="C536" s="296"/>
      <c r="D536" s="296"/>
      <c r="E536" s="296"/>
      <c r="F536" s="296"/>
      <c r="G536" s="296"/>
      <c r="H536" s="296"/>
      <c r="I536" s="296"/>
      <c r="J536" s="296"/>
      <c r="K536" s="296"/>
      <c r="L536" s="296"/>
      <c r="M536" s="296"/>
      <c r="N536" s="296"/>
      <c r="O536" s="296"/>
    </row>
    <row r="537" spans="1:15">
      <c r="A537" s="296"/>
      <c r="B537" s="296"/>
      <c r="C537" s="296"/>
      <c r="D537" s="296"/>
      <c r="E537" s="296"/>
      <c r="F537" s="296"/>
      <c r="G537" s="296"/>
      <c r="H537" s="296"/>
      <c r="I537" s="296"/>
      <c r="J537" s="296"/>
      <c r="K537" s="296"/>
      <c r="L537" s="296"/>
      <c r="M537" s="296"/>
      <c r="N537" s="296"/>
      <c r="O537" s="296"/>
    </row>
    <row r="538" spans="1:15">
      <c r="A538" s="296"/>
      <c r="B538" s="296"/>
      <c r="C538" s="296"/>
      <c r="D538" s="296"/>
      <c r="E538" s="296"/>
      <c r="F538" s="296"/>
      <c r="G538" s="296"/>
      <c r="H538" s="296"/>
      <c r="I538" s="296"/>
      <c r="J538" s="296"/>
      <c r="K538" s="296"/>
      <c r="L538" s="296"/>
      <c r="M538" s="296"/>
      <c r="N538" s="296"/>
      <c r="O538" s="296"/>
    </row>
    <row r="539" spans="1:15">
      <c r="A539" s="296"/>
      <c r="B539" s="296"/>
      <c r="C539" s="296"/>
      <c r="D539" s="296"/>
      <c r="E539" s="296"/>
      <c r="F539" s="296"/>
      <c r="G539" s="296"/>
      <c r="H539" s="296"/>
      <c r="I539" s="296"/>
      <c r="J539" s="296"/>
      <c r="K539" s="296"/>
      <c r="L539" s="296"/>
      <c r="M539" s="296"/>
      <c r="N539" s="296"/>
      <c r="O539" s="296"/>
    </row>
    <row r="540" spans="1:15">
      <c r="A540" s="296"/>
      <c r="B540" s="296"/>
      <c r="C540" s="296"/>
      <c r="D540" s="296"/>
      <c r="E540" s="296"/>
      <c r="F540" s="296"/>
      <c r="G540" s="296"/>
      <c r="H540" s="296"/>
      <c r="I540" s="296"/>
      <c r="J540" s="296"/>
      <c r="K540" s="296"/>
      <c r="L540" s="296"/>
      <c r="M540" s="296"/>
      <c r="N540" s="296"/>
      <c r="O540" s="296"/>
    </row>
    <row r="541" spans="1:15">
      <c r="A541" s="296"/>
      <c r="B541" s="296"/>
      <c r="C541" s="296"/>
      <c r="D541" s="296"/>
      <c r="E541" s="296"/>
      <c r="F541" s="296"/>
      <c r="G541" s="296"/>
      <c r="H541" s="296"/>
      <c r="I541" s="296"/>
      <c r="J541" s="296"/>
      <c r="K541" s="296"/>
      <c r="L541" s="296"/>
      <c r="M541" s="296"/>
      <c r="N541" s="296"/>
      <c r="O541" s="296"/>
    </row>
    <row r="542" spans="1:15">
      <c r="A542" s="296"/>
      <c r="B542" s="296"/>
      <c r="C542" s="296"/>
      <c r="D542" s="296"/>
      <c r="E542" s="296"/>
      <c r="F542" s="296"/>
      <c r="G542" s="296"/>
      <c r="H542" s="296"/>
      <c r="I542" s="296"/>
      <c r="J542" s="296"/>
      <c r="K542" s="296"/>
      <c r="L542" s="296"/>
      <c r="M542" s="296"/>
      <c r="N542" s="296"/>
      <c r="O542" s="296"/>
    </row>
    <row r="543" spans="1:15">
      <c r="A543" s="296"/>
      <c r="B543" s="296"/>
      <c r="C543" s="296"/>
      <c r="D543" s="296"/>
      <c r="E543" s="296"/>
      <c r="F543" s="296"/>
      <c r="G543" s="296"/>
      <c r="H543" s="296"/>
      <c r="I543" s="296"/>
      <c r="J543" s="296"/>
      <c r="K543" s="296"/>
      <c r="L543" s="296"/>
      <c r="M543" s="296"/>
      <c r="N543" s="296"/>
      <c r="O543" s="296"/>
    </row>
    <row r="544" spans="1:15">
      <c r="A544" s="296"/>
      <c r="B544" s="296"/>
      <c r="C544" s="296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</row>
    <row r="545" spans="1:15">
      <c r="A545" s="296"/>
      <c r="B545" s="296"/>
      <c r="C545" s="296"/>
      <c r="D545" s="296"/>
      <c r="E545" s="296"/>
      <c r="F545" s="296"/>
      <c r="G545" s="296"/>
      <c r="H545" s="296"/>
      <c r="I545" s="296"/>
      <c r="J545" s="296"/>
      <c r="K545" s="296"/>
      <c r="L545" s="296"/>
      <c r="M545" s="296"/>
      <c r="N545" s="296"/>
      <c r="O545" s="296"/>
    </row>
    <row r="546" spans="1:15">
      <c r="A546" s="296"/>
      <c r="B546" s="296"/>
      <c r="C546" s="296"/>
      <c r="D546" s="296"/>
      <c r="E546" s="296"/>
      <c r="F546" s="296"/>
      <c r="G546" s="296"/>
      <c r="H546" s="296"/>
      <c r="I546" s="296"/>
      <c r="J546" s="296"/>
      <c r="K546" s="296"/>
      <c r="L546" s="296"/>
      <c r="M546" s="296"/>
      <c r="N546" s="296"/>
      <c r="O546" s="296"/>
    </row>
    <row r="547" spans="1:15">
      <c r="A547" s="296"/>
      <c r="B547" s="296"/>
      <c r="C547" s="296"/>
      <c r="D547" s="296"/>
      <c r="E547" s="296"/>
      <c r="F547" s="296"/>
      <c r="G547" s="296"/>
      <c r="H547" s="296"/>
      <c r="I547" s="296"/>
      <c r="J547" s="296"/>
      <c r="K547" s="296"/>
      <c r="L547" s="296"/>
      <c r="M547" s="296"/>
      <c r="N547" s="296"/>
      <c r="O547" s="296"/>
    </row>
    <row r="548" spans="1:15">
      <c r="A548" s="296"/>
      <c r="B548" s="296"/>
      <c r="C548" s="296"/>
      <c r="D548" s="296"/>
      <c r="E548" s="296"/>
      <c r="F548" s="296"/>
      <c r="G548" s="296"/>
      <c r="H548" s="296"/>
      <c r="I548" s="296"/>
      <c r="J548" s="296"/>
      <c r="K548" s="296"/>
      <c r="L548" s="296"/>
      <c r="M548" s="296"/>
      <c r="N548" s="296"/>
      <c r="O548" s="296"/>
    </row>
    <row r="549" spans="1:15">
      <c r="A549" s="296"/>
      <c r="B549" s="296"/>
      <c r="C549" s="296"/>
      <c r="D549" s="296"/>
      <c r="E549" s="296"/>
      <c r="F549" s="296"/>
      <c r="G549" s="296"/>
      <c r="H549" s="296"/>
      <c r="I549" s="296"/>
      <c r="J549" s="296"/>
      <c r="K549" s="296"/>
      <c r="L549" s="296"/>
      <c r="M549" s="296"/>
      <c r="N549" s="296"/>
      <c r="O549" s="296"/>
    </row>
    <row r="550" spans="1:15">
      <c r="A550" s="296"/>
      <c r="B550" s="296"/>
      <c r="C550" s="296"/>
      <c r="D550" s="296"/>
      <c r="E550" s="296"/>
      <c r="F550" s="296"/>
      <c r="G550" s="296"/>
      <c r="H550" s="296"/>
      <c r="I550" s="296"/>
      <c r="J550" s="296"/>
      <c r="K550" s="296"/>
      <c r="L550" s="296"/>
      <c r="M550" s="296"/>
      <c r="N550" s="296"/>
      <c r="O550" s="296"/>
    </row>
    <row r="551" spans="1:15">
      <c r="A551" s="296"/>
      <c r="B551" s="296"/>
      <c r="C551" s="296"/>
      <c r="D551" s="296"/>
      <c r="E551" s="296"/>
      <c r="F551" s="296"/>
      <c r="G551" s="296"/>
      <c r="H551" s="296"/>
      <c r="I551" s="296"/>
      <c r="J551" s="296"/>
      <c r="K551" s="296"/>
      <c r="L551" s="296"/>
      <c r="M551" s="296"/>
      <c r="N551" s="296"/>
      <c r="O551" s="296"/>
    </row>
    <row r="552" spans="1:15">
      <c r="A552" s="296"/>
      <c r="B552" s="296"/>
      <c r="C552" s="296"/>
      <c r="D552" s="296"/>
      <c r="E552" s="296"/>
      <c r="F552" s="296"/>
      <c r="G552" s="296"/>
      <c r="H552" s="296"/>
      <c r="I552" s="296"/>
      <c r="J552" s="296"/>
      <c r="K552" s="296"/>
      <c r="L552" s="296"/>
      <c r="M552" s="296"/>
      <c r="N552" s="296"/>
      <c r="O552" s="296"/>
    </row>
    <row r="553" spans="1:15">
      <c r="A553" s="296"/>
      <c r="B553" s="296"/>
      <c r="C553" s="296"/>
      <c r="D553" s="296"/>
      <c r="E553" s="296"/>
      <c r="F553" s="296"/>
      <c r="G553" s="296"/>
      <c r="H553" s="296"/>
      <c r="I553" s="296"/>
      <c r="J553" s="296"/>
      <c r="K553" s="296"/>
      <c r="L553" s="296"/>
      <c r="M553" s="296"/>
      <c r="N553" s="296"/>
      <c r="O553" s="296"/>
    </row>
    <row r="554" spans="1:15">
      <c r="A554" s="296"/>
      <c r="B554" s="296"/>
      <c r="C554" s="296"/>
      <c r="D554" s="296"/>
      <c r="E554" s="296"/>
      <c r="F554" s="296"/>
      <c r="G554" s="296"/>
      <c r="H554" s="296"/>
      <c r="I554" s="296"/>
      <c r="J554" s="296"/>
      <c r="K554" s="296"/>
      <c r="L554" s="296"/>
      <c r="M554" s="296"/>
      <c r="N554" s="296"/>
      <c r="O554" s="296"/>
    </row>
    <row r="555" spans="1:15">
      <c r="A555" s="296"/>
      <c r="B555" s="296"/>
      <c r="C555" s="296"/>
      <c r="D555" s="296"/>
      <c r="E555" s="296"/>
      <c r="F555" s="296"/>
      <c r="G555" s="296"/>
      <c r="H555" s="296"/>
      <c r="I555" s="296"/>
      <c r="J555" s="296"/>
      <c r="K555" s="296"/>
      <c r="L555" s="296"/>
      <c r="M555" s="296"/>
      <c r="N555" s="296"/>
      <c r="O555" s="296"/>
    </row>
    <row r="556" spans="1:15">
      <c r="A556" s="296"/>
      <c r="B556" s="296"/>
      <c r="C556" s="296"/>
      <c r="D556" s="296"/>
      <c r="E556" s="296"/>
      <c r="F556" s="296"/>
      <c r="G556" s="296"/>
      <c r="H556" s="296"/>
      <c r="I556" s="296"/>
      <c r="J556" s="296"/>
      <c r="K556" s="296"/>
      <c r="L556" s="296"/>
      <c r="M556" s="296"/>
      <c r="N556" s="296"/>
      <c r="O556" s="296"/>
    </row>
    <row r="557" spans="1:15">
      <c r="A557" s="296"/>
      <c r="B557" s="296"/>
      <c r="C557" s="296"/>
      <c r="D557" s="296"/>
      <c r="E557" s="296"/>
      <c r="F557" s="296"/>
      <c r="G557" s="296"/>
      <c r="H557" s="296"/>
      <c r="I557" s="296"/>
      <c r="J557" s="296"/>
      <c r="K557" s="296"/>
      <c r="L557" s="296"/>
      <c r="M557" s="296"/>
      <c r="N557" s="296"/>
      <c r="O557" s="296"/>
    </row>
    <row r="558" spans="1:15">
      <c r="A558" s="296"/>
      <c r="B558" s="296"/>
      <c r="C558" s="296"/>
      <c r="D558" s="296"/>
      <c r="E558" s="296"/>
      <c r="F558" s="296"/>
      <c r="G558" s="296"/>
      <c r="H558" s="296"/>
      <c r="I558" s="296"/>
      <c r="J558" s="296"/>
      <c r="K558" s="296"/>
      <c r="L558" s="296"/>
      <c r="M558" s="296"/>
      <c r="N558" s="296"/>
      <c r="O558" s="296"/>
    </row>
    <row r="559" spans="1:15">
      <c r="A559" s="296"/>
      <c r="B559" s="296"/>
      <c r="C559" s="296"/>
      <c r="D559" s="296"/>
      <c r="E559" s="296"/>
      <c r="F559" s="296"/>
      <c r="G559" s="296"/>
      <c r="H559" s="296"/>
      <c r="I559" s="296"/>
      <c r="J559" s="296"/>
      <c r="K559" s="296"/>
      <c r="L559" s="296"/>
      <c r="M559" s="296"/>
      <c r="N559" s="296"/>
      <c r="O559" s="296"/>
    </row>
    <row r="560" spans="1:15">
      <c r="A560" s="296"/>
      <c r="B560" s="296"/>
      <c r="C560" s="296"/>
      <c r="D560" s="296"/>
      <c r="E560" s="296"/>
      <c r="F560" s="296"/>
      <c r="G560" s="296"/>
      <c r="H560" s="296"/>
      <c r="I560" s="296"/>
      <c r="J560" s="296"/>
      <c r="K560" s="296"/>
      <c r="L560" s="296"/>
      <c r="M560" s="296"/>
      <c r="N560" s="296"/>
      <c r="O560" s="296"/>
    </row>
    <row r="561" spans="1:15">
      <c r="A561" s="296"/>
      <c r="B561" s="296"/>
      <c r="C561" s="296"/>
      <c r="D561" s="296"/>
      <c r="E561" s="296"/>
      <c r="F561" s="296"/>
      <c r="G561" s="296"/>
      <c r="H561" s="296"/>
      <c r="I561" s="296"/>
      <c r="J561" s="296"/>
      <c r="K561" s="296"/>
      <c r="L561" s="296"/>
      <c r="M561" s="296"/>
      <c r="N561" s="296"/>
      <c r="O561" s="296"/>
    </row>
    <row r="562" spans="1:15">
      <c r="A562" s="296"/>
      <c r="B562" s="296"/>
      <c r="C562" s="296"/>
      <c r="D562" s="296"/>
      <c r="E562" s="296"/>
      <c r="F562" s="296"/>
      <c r="G562" s="296"/>
      <c r="H562" s="296"/>
      <c r="I562" s="296"/>
      <c r="J562" s="296"/>
      <c r="K562" s="296"/>
      <c r="L562" s="296"/>
      <c r="M562" s="296"/>
      <c r="N562" s="296"/>
      <c r="O562" s="296"/>
    </row>
    <row r="563" spans="1:15">
      <c r="A563" s="296"/>
      <c r="B563" s="296"/>
      <c r="C563" s="296"/>
      <c r="D563" s="296"/>
      <c r="E563" s="296"/>
      <c r="F563" s="296"/>
      <c r="G563" s="296"/>
      <c r="H563" s="296"/>
      <c r="I563" s="296"/>
      <c r="J563" s="296"/>
      <c r="K563" s="296"/>
      <c r="L563" s="296"/>
      <c r="M563" s="296"/>
      <c r="N563" s="296"/>
      <c r="O563" s="296"/>
    </row>
    <row r="564" spans="1:15">
      <c r="A564" s="296"/>
      <c r="B564" s="296"/>
      <c r="C564" s="296"/>
      <c r="D564" s="296"/>
      <c r="E564" s="296"/>
      <c r="F564" s="296"/>
      <c r="G564" s="296"/>
      <c r="H564" s="296"/>
      <c r="I564" s="296"/>
      <c r="J564" s="296"/>
      <c r="K564" s="296"/>
      <c r="L564" s="296"/>
      <c r="M564" s="296"/>
      <c r="N564" s="296"/>
      <c r="O564" s="296"/>
    </row>
    <row r="565" spans="1:15">
      <c r="A565" s="296"/>
      <c r="B565" s="296"/>
      <c r="C565" s="296"/>
      <c r="D565" s="296"/>
      <c r="E565" s="296"/>
      <c r="F565" s="296"/>
      <c r="G565" s="296"/>
      <c r="H565" s="296"/>
      <c r="I565" s="296"/>
      <c r="J565" s="296"/>
      <c r="K565" s="296"/>
      <c r="L565" s="296"/>
      <c r="M565" s="296"/>
      <c r="N565" s="296"/>
      <c r="O565" s="296"/>
    </row>
    <row r="566" spans="1:15">
      <c r="A566" s="296"/>
      <c r="B566" s="296"/>
      <c r="C566" s="296"/>
      <c r="D566" s="296"/>
      <c r="E566" s="296"/>
      <c r="F566" s="296"/>
      <c r="G566" s="296"/>
      <c r="H566" s="296"/>
      <c r="I566" s="296"/>
      <c r="J566" s="296"/>
      <c r="K566" s="296"/>
      <c r="L566" s="296"/>
      <c r="M566" s="296"/>
      <c r="N566" s="296"/>
      <c r="O566" s="296"/>
    </row>
    <row r="567" spans="1:15">
      <c r="A567" s="296"/>
      <c r="B567" s="296"/>
      <c r="C567" s="296"/>
      <c r="D567" s="296"/>
      <c r="E567" s="296"/>
      <c r="F567" s="296"/>
      <c r="G567" s="296"/>
      <c r="H567" s="296"/>
      <c r="I567" s="296"/>
      <c r="J567" s="296"/>
      <c r="K567" s="296"/>
      <c r="L567" s="296"/>
      <c r="M567" s="296"/>
      <c r="N567" s="296"/>
      <c r="O567" s="296"/>
    </row>
    <row r="568" spans="1:15">
      <c r="A568" s="296"/>
      <c r="B568" s="296"/>
      <c r="C568" s="296"/>
      <c r="D568" s="296"/>
      <c r="E568" s="296"/>
      <c r="F568" s="296"/>
      <c r="G568" s="296"/>
      <c r="H568" s="296"/>
      <c r="I568" s="296"/>
      <c r="J568" s="296"/>
      <c r="K568" s="296"/>
      <c r="L568" s="296"/>
      <c r="M568" s="296"/>
      <c r="N568" s="296"/>
      <c r="O568" s="296"/>
    </row>
    <row r="569" spans="1:15">
      <c r="A569" s="296"/>
      <c r="B569" s="296"/>
      <c r="C569" s="296"/>
      <c r="D569" s="296"/>
      <c r="E569" s="296"/>
      <c r="F569" s="296"/>
      <c r="G569" s="296"/>
      <c r="H569" s="296"/>
      <c r="I569" s="296"/>
      <c r="J569" s="296"/>
      <c r="K569" s="296"/>
      <c r="L569" s="296"/>
      <c r="M569" s="296"/>
      <c r="N569" s="296"/>
      <c r="O569" s="296"/>
    </row>
    <row r="570" spans="1:15">
      <c r="A570" s="296"/>
      <c r="B570" s="296"/>
      <c r="C570" s="296"/>
      <c r="D570" s="296"/>
      <c r="E570" s="296"/>
      <c r="F570" s="296"/>
      <c r="G570" s="296"/>
      <c r="H570" s="296"/>
      <c r="I570" s="296"/>
      <c r="J570" s="296"/>
      <c r="K570" s="296"/>
      <c r="L570" s="296"/>
      <c r="M570" s="296"/>
      <c r="N570" s="296"/>
      <c r="O570" s="296"/>
    </row>
    <row r="571" spans="1:15">
      <c r="A571" s="296"/>
      <c r="B571" s="296"/>
      <c r="C571" s="296"/>
      <c r="D571" s="296"/>
      <c r="E571" s="296"/>
      <c r="F571" s="296"/>
      <c r="G571" s="296"/>
      <c r="H571" s="296"/>
      <c r="I571" s="296"/>
      <c r="J571" s="296"/>
      <c r="K571" s="296"/>
      <c r="L571" s="296"/>
      <c r="M571" s="296"/>
      <c r="N571" s="296"/>
      <c r="O571" s="296"/>
    </row>
    <row r="572" spans="1:15">
      <c r="A572" s="296"/>
      <c r="B572" s="296"/>
      <c r="C572" s="296"/>
      <c r="D572" s="296"/>
      <c r="E572" s="296"/>
      <c r="F572" s="296"/>
      <c r="G572" s="296"/>
      <c r="H572" s="296"/>
      <c r="I572" s="296"/>
      <c r="J572" s="296"/>
      <c r="K572" s="296"/>
      <c r="L572" s="296"/>
      <c r="M572" s="296"/>
      <c r="N572" s="296"/>
      <c r="O572" s="296"/>
    </row>
    <row r="573" spans="1:15">
      <c r="A573" s="296"/>
      <c r="B573" s="296"/>
      <c r="C573" s="296"/>
      <c r="D573" s="296"/>
      <c r="E573" s="296"/>
      <c r="F573" s="296"/>
      <c r="G573" s="296"/>
      <c r="H573" s="296"/>
      <c r="I573" s="296"/>
      <c r="J573" s="296"/>
      <c r="K573" s="296"/>
      <c r="L573" s="296"/>
      <c r="M573" s="296"/>
      <c r="N573" s="296"/>
      <c r="O573" s="296"/>
    </row>
    <row r="574" spans="1:15">
      <c r="A574" s="296"/>
      <c r="B574" s="296"/>
      <c r="C574" s="296"/>
      <c r="D574" s="296"/>
      <c r="E574" s="296"/>
      <c r="F574" s="296"/>
      <c r="G574" s="296"/>
      <c r="H574" s="296"/>
      <c r="I574" s="296"/>
      <c r="J574" s="296"/>
      <c r="K574" s="296"/>
      <c r="L574" s="296"/>
      <c r="M574" s="296"/>
      <c r="N574" s="296"/>
      <c r="O574" s="296"/>
    </row>
    <row r="575" spans="1:15">
      <c r="A575" s="296"/>
      <c r="B575" s="296"/>
      <c r="C575" s="296"/>
      <c r="D575" s="296"/>
      <c r="E575" s="296"/>
      <c r="F575" s="296"/>
      <c r="G575" s="296"/>
      <c r="H575" s="296"/>
      <c r="I575" s="296"/>
      <c r="J575" s="296"/>
      <c r="K575" s="296"/>
      <c r="L575" s="296"/>
      <c r="M575" s="296"/>
      <c r="N575" s="296"/>
      <c r="O575" s="296"/>
    </row>
    <row r="576" spans="1:15">
      <c r="A576" s="296"/>
      <c r="B576" s="296"/>
      <c r="C576" s="296"/>
      <c r="D576" s="296"/>
      <c r="E576" s="296"/>
      <c r="F576" s="296"/>
      <c r="G576" s="296"/>
      <c r="H576" s="296"/>
      <c r="I576" s="296"/>
      <c r="J576" s="296"/>
      <c r="K576" s="296"/>
      <c r="L576" s="296"/>
      <c r="M576" s="296"/>
      <c r="N576" s="296"/>
      <c r="O576" s="296"/>
    </row>
    <row r="577" spans="1:15">
      <c r="A577" s="296"/>
      <c r="B577" s="296"/>
      <c r="C577" s="296"/>
      <c r="D577" s="296"/>
      <c r="E577" s="296"/>
      <c r="F577" s="296"/>
      <c r="G577" s="296"/>
      <c r="H577" s="296"/>
      <c r="I577" s="296"/>
      <c r="J577" s="296"/>
      <c r="K577" s="296"/>
      <c r="L577" s="296"/>
      <c r="M577" s="296"/>
      <c r="N577" s="296"/>
      <c r="O577" s="296"/>
    </row>
    <row r="578" spans="1:15">
      <c r="A578" s="296"/>
      <c r="B578" s="296"/>
      <c r="C578" s="296"/>
      <c r="D578" s="296"/>
      <c r="E578" s="296"/>
      <c r="F578" s="296"/>
      <c r="G578" s="296"/>
      <c r="H578" s="296"/>
      <c r="I578" s="296"/>
      <c r="J578" s="296"/>
      <c r="K578" s="296"/>
      <c r="L578" s="296"/>
      <c r="M578" s="296"/>
      <c r="N578" s="296"/>
      <c r="O578" s="296"/>
    </row>
    <row r="579" spans="1:15">
      <c r="A579" s="296"/>
      <c r="B579" s="296"/>
      <c r="C579" s="296"/>
      <c r="D579" s="296"/>
      <c r="E579" s="296"/>
      <c r="F579" s="296"/>
      <c r="G579" s="296"/>
      <c r="H579" s="296"/>
      <c r="I579" s="296"/>
      <c r="J579" s="296"/>
      <c r="K579" s="296"/>
      <c r="L579" s="296"/>
      <c r="M579" s="296"/>
      <c r="N579" s="296"/>
      <c r="O579" s="296"/>
    </row>
    <row r="580" spans="1:15">
      <c r="A580" s="296"/>
      <c r="B580" s="296"/>
      <c r="C580" s="296"/>
      <c r="D580" s="296"/>
      <c r="E580" s="296"/>
      <c r="F580" s="296"/>
      <c r="G580" s="296"/>
      <c r="H580" s="296"/>
      <c r="I580" s="296"/>
      <c r="J580" s="296"/>
      <c r="K580" s="296"/>
      <c r="L580" s="296"/>
      <c r="M580" s="296"/>
      <c r="N580" s="296"/>
      <c r="O580" s="296"/>
    </row>
    <row r="581" spans="1:15">
      <c r="A581" s="296"/>
      <c r="B581" s="296"/>
      <c r="C581" s="296"/>
      <c r="D581" s="296"/>
      <c r="E581" s="296"/>
      <c r="F581" s="296"/>
      <c r="G581" s="296"/>
      <c r="H581" s="296"/>
      <c r="I581" s="296"/>
      <c r="J581" s="296"/>
      <c r="K581" s="296"/>
      <c r="L581" s="296"/>
      <c r="M581" s="296"/>
      <c r="N581" s="296"/>
      <c r="O581" s="296"/>
    </row>
    <row r="582" spans="1:15">
      <c r="A582" s="296"/>
      <c r="B582" s="296"/>
      <c r="C582" s="296"/>
      <c r="D582" s="296"/>
      <c r="E582" s="296"/>
      <c r="F582" s="296"/>
      <c r="G582" s="296"/>
      <c r="H582" s="296"/>
      <c r="I582" s="296"/>
      <c r="J582" s="296"/>
      <c r="K582" s="296"/>
      <c r="L582" s="296"/>
      <c r="M582" s="296"/>
      <c r="N582" s="296"/>
      <c r="O582" s="296"/>
    </row>
    <row r="583" spans="1:15">
      <c r="A583" s="296"/>
      <c r="B583" s="296"/>
      <c r="C583" s="296"/>
      <c r="D583" s="296"/>
      <c r="E583" s="296"/>
      <c r="F583" s="296"/>
      <c r="G583" s="296"/>
      <c r="H583" s="296"/>
      <c r="I583" s="296"/>
      <c r="J583" s="296"/>
      <c r="K583" s="296"/>
      <c r="L583" s="296"/>
      <c r="M583" s="296"/>
      <c r="N583" s="296"/>
      <c r="O583" s="296"/>
    </row>
    <row r="584" spans="1:15">
      <c r="A584" s="296"/>
      <c r="B584" s="296"/>
      <c r="C584" s="296"/>
      <c r="D584" s="296"/>
      <c r="E584" s="296"/>
      <c r="F584" s="296"/>
      <c r="G584" s="296"/>
      <c r="H584" s="296"/>
      <c r="I584" s="296"/>
      <c r="J584" s="296"/>
      <c r="K584" s="296"/>
      <c r="L584" s="296"/>
      <c r="M584" s="296"/>
      <c r="N584" s="296"/>
      <c r="O584" s="296"/>
    </row>
    <row r="585" spans="1:15">
      <c r="A585" s="296"/>
      <c r="B585" s="296"/>
      <c r="C585" s="296"/>
      <c r="D585" s="296"/>
      <c r="E585" s="296"/>
      <c r="F585" s="296"/>
      <c r="G585" s="296"/>
      <c r="H585" s="296"/>
      <c r="I585" s="296"/>
      <c r="J585" s="296"/>
      <c r="K585" s="296"/>
      <c r="L585" s="296"/>
      <c r="M585" s="296"/>
      <c r="N585" s="296"/>
      <c r="O585" s="296"/>
    </row>
    <row r="586" spans="1:15">
      <c r="A586" s="296"/>
      <c r="B586" s="296"/>
      <c r="C586" s="296"/>
      <c r="D586" s="296"/>
      <c r="E586" s="296"/>
      <c r="F586" s="296"/>
      <c r="G586" s="296"/>
      <c r="H586" s="296"/>
      <c r="I586" s="296"/>
      <c r="J586" s="296"/>
      <c r="K586" s="296"/>
      <c r="L586" s="296"/>
      <c r="M586" s="296"/>
      <c r="N586" s="296"/>
      <c r="O586" s="296"/>
    </row>
    <row r="587" spans="1:15">
      <c r="A587" s="296"/>
      <c r="B587" s="296"/>
      <c r="C587" s="296"/>
      <c r="D587" s="296"/>
      <c r="E587" s="296"/>
      <c r="F587" s="296"/>
      <c r="G587" s="296"/>
      <c r="H587" s="296"/>
      <c r="I587" s="296"/>
      <c r="J587" s="296"/>
      <c r="K587" s="296"/>
      <c r="L587" s="296"/>
      <c r="M587" s="296"/>
      <c r="N587" s="296"/>
      <c r="O587" s="296"/>
    </row>
    <row r="588" spans="1:15">
      <c r="A588" s="296"/>
      <c r="B588" s="296"/>
      <c r="C588" s="296"/>
      <c r="D588" s="296"/>
      <c r="E588" s="296"/>
      <c r="F588" s="296"/>
      <c r="G588" s="296"/>
      <c r="H588" s="296"/>
      <c r="I588" s="296"/>
      <c r="J588" s="296"/>
      <c r="K588" s="296"/>
      <c r="L588" s="296"/>
      <c r="M588" s="296"/>
      <c r="N588" s="296"/>
      <c r="O588" s="296"/>
    </row>
    <row r="589" spans="1:15">
      <c r="A589" s="296"/>
      <c r="B589" s="296"/>
      <c r="C589" s="296"/>
      <c r="D589" s="296"/>
      <c r="E589" s="296"/>
      <c r="F589" s="296"/>
      <c r="G589" s="296"/>
      <c r="H589" s="296"/>
      <c r="I589" s="296"/>
      <c r="J589" s="296"/>
      <c r="K589" s="296"/>
      <c r="L589" s="296"/>
      <c r="M589" s="296"/>
      <c r="N589" s="296"/>
      <c r="O589" s="296"/>
    </row>
    <row r="590" spans="1:15">
      <c r="A590" s="296"/>
      <c r="B590" s="296"/>
      <c r="C590" s="296"/>
      <c r="D590" s="296"/>
      <c r="E590" s="296"/>
      <c r="F590" s="296"/>
      <c r="G590" s="296"/>
      <c r="H590" s="296"/>
      <c r="I590" s="296"/>
      <c r="J590" s="296"/>
      <c r="K590" s="296"/>
      <c r="L590" s="296"/>
      <c r="M590" s="296"/>
      <c r="N590" s="296"/>
      <c r="O590" s="296"/>
    </row>
    <row r="591" spans="1:15">
      <c r="A591" s="296"/>
      <c r="B591" s="296"/>
      <c r="C591" s="296"/>
      <c r="D591" s="296"/>
      <c r="E591" s="296"/>
      <c r="F591" s="296"/>
      <c r="G591" s="296"/>
      <c r="H591" s="296"/>
      <c r="I591" s="296"/>
      <c r="J591" s="296"/>
      <c r="K591" s="296"/>
      <c r="L591" s="296"/>
      <c r="M591" s="296"/>
      <c r="N591" s="296"/>
      <c r="O591" s="296"/>
    </row>
    <row r="592" spans="1:15">
      <c r="A592" s="296"/>
      <c r="B592" s="296"/>
      <c r="C592" s="296"/>
      <c r="D592" s="296"/>
      <c r="E592" s="296"/>
      <c r="F592" s="296"/>
      <c r="G592" s="296"/>
      <c r="H592" s="296"/>
      <c r="I592" s="296"/>
      <c r="J592" s="296"/>
      <c r="K592" s="296"/>
      <c r="L592" s="296"/>
      <c r="M592" s="296"/>
      <c r="N592" s="296"/>
      <c r="O592" s="296"/>
    </row>
    <row r="593" spans="1:15">
      <c r="A593" s="296"/>
      <c r="B593" s="296"/>
      <c r="C593" s="296"/>
      <c r="D593" s="296"/>
      <c r="E593" s="296"/>
      <c r="F593" s="296"/>
      <c r="G593" s="296"/>
      <c r="H593" s="296"/>
      <c r="I593" s="296"/>
      <c r="J593" s="296"/>
      <c r="K593" s="296"/>
      <c r="L593" s="296"/>
      <c r="M593" s="296"/>
      <c r="N593" s="296"/>
      <c r="O593" s="296"/>
    </row>
    <row r="594" spans="1:15">
      <c r="A594" s="296"/>
      <c r="B594" s="296"/>
      <c r="C594" s="296"/>
      <c r="D594" s="296"/>
      <c r="E594" s="296"/>
      <c r="F594" s="296"/>
      <c r="G594" s="296"/>
      <c r="H594" s="296"/>
      <c r="I594" s="296"/>
      <c r="J594" s="296"/>
      <c r="K594" s="296"/>
      <c r="L594" s="296"/>
      <c r="M594" s="296"/>
      <c r="N594" s="296"/>
      <c r="O594" s="296"/>
    </row>
    <row r="595" spans="1:15">
      <c r="A595" s="296"/>
      <c r="B595" s="296"/>
      <c r="C595" s="296"/>
      <c r="D595" s="296"/>
      <c r="E595" s="296"/>
      <c r="F595" s="296"/>
      <c r="G595" s="296"/>
      <c r="H595" s="296"/>
      <c r="I595" s="296"/>
      <c r="J595" s="296"/>
      <c r="K595" s="296"/>
      <c r="L595" s="296"/>
      <c r="M595" s="296"/>
      <c r="N595" s="296"/>
      <c r="O595" s="296"/>
    </row>
    <row r="596" spans="1:15">
      <c r="A596" s="296"/>
      <c r="B596" s="296"/>
      <c r="C596" s="296"/>
      <c r="D596" s="296"/>
      <c r="E596" s="296"/>
      <c r="F596" s="296"/>
      <c r="G596" s="296"/>
      <c r="H596" s="296"/>
      <c r="I596" s="296"/>
      <c r="J596" s="296"/>
      <c r="K596" s="296"/>
      <c r="L596" s="296"/>
      <c r="M596" s="296"/>
      <c r="N596" s="296"/>
      <c r="O596" s="296"/>
    </row>
    <row r="597" spans="1:15">
      <c r="A597" s="296"/>
      <c r="B597" s="296"/>
      <c r="C597" s="296"/>
      <c r="D597" s="296"/>
      <c r="E597" s="296"/>
      <c r="F597" s="296"/>
      <c r="G597" s="296"/>
      <c r="H597" s="296"/>
      <c r="I597" s="296"/>
      <c r="J597" s="296"/>
      <c r="K597" s="296"/>
      <c r="L597" s="296"/>
      <c r="M597" s="296"/>
      <c r="N597" s="296"/>
      <c r="O597" s="296"/>
    </row>
    <row r="598" spans="1:15">
      <c r="A598" s="296"/>
      <c r="B598" s="296"/>
      <c r="C598" s="296"/>
      <c r="D598" s="296"/>
      <c r="E598" s="296"/>
      <c r="F598" s="296"/>
      <c r="G598" s="296"/>
      <c r="H598" s="296"/>
      <c r="I598" s="296"/>
      <c r="J598" s="296"/>
      <c r="K598" s="296"/>
      <c r="L598" s="296"/>
      <c r="M598" s="296"/>
      <c r="N598" s="296"/>
      <c r="O598" s="296"/>
    </row>
    <row r="599" spans="1:15">
      <c r="A599" s="296"/>
      <c r="B599" s="296"/>
      <c r="C599" s="296"/>
      <c r="D599" s="296"/>
      <c r="E599" s="296"/>
      <c r="F599" s="296"/>
      <c r="G599" s="296"/>
      <c r="H599" s="296"/>
      <c r="I599" s="296"/>
      <c r="J599" s="296"/>
      <c r="K599" s="296"/>
      <c r="L599" s="296"/>
      <c r="M599" s="296"/>
      <c r="N599" s="296"/>
      <c r="O599" s="296"/>
    </row>
    <row r="600" spans="1:15">
      <c r="A600" s="296"/>
      <c r="B600" s="296"/>
      <c r="C600" s="296"/>
      <c r="D600" s="296"/>
      <c r="E600" s="296"/>
      <c r="F600" s="296"/>
      <c r="G600" s="296"/>
      <c r="H600" s="296"/>
      <c r="I600" s="296"/>
      <c r="J600" s="296"/>
      <c r="K600" s="296"/>
      <c r="L600" s="296"/>
      <c r="M600" s="296"/>
      <c r="N600" s="296"/>
      <c r="O600" s="296"/>
    </row>
    <row r="601" spans="1:15">
      <c r="A601" s="296"/>
      <c r="B601" s="296"/>
      <c r="C601" s="296"/>
      <c r="D601" s="296"/>
      <c r="E601" s="296"/>
      <c r="F601" s="296"/>
      <c r="G601" s="296"/>
      <c r="H601" s="296"/>
      <c r="I601" s="296"/>
      <c r="J601" s="296"/>
      <c r="K601" s="296"/>
      <c r="L601" s="296"/>
      <c r="M601" s="296"/>
      <c r="N601" s="296"/>
      <c r="O601" s="296"/>
    </row>
    <row r="602" spans="1:15">
      <c r="A602" s="296"/>
      <c r="B602" s="296"/>
      <c r="C602" s="296"/>
      <c r="D602" s="296"/>
      <c r="E602" s="296"/>
      <c r="F602" s="296"/>
      <c r="G602" s="296"/>
      <c r="H602" s="296"/>
      <c r="I602" s="296"/>
      <c r="J602" s="296"/>
      <c r="K602" s="296"/>
      <c r="L602" s="296"/>
      <c r="M602" s="296"/>
      <c r="N602" s="296"/>
      <c r="O602" s="296"/>
    </row>
    <row r="603" spans="1:15">
      <c r="A603" s="296"/>
      <c r="B603" s="296"/>
      <c r="C603" s="296"/>
      <c r="D603" s="296"/>
      <c r="E603" s="296"/>
      <c r="F603" s="296"/>
      <c r="G603" s="296"/>
      <c r="H603" s="296"/>
      <c r="I603" s="296"/>
      <c r="J603" s="296"/>
      <c r="K603" s="296"/>
      <c r="L603" s="296"/>
      <c r="M603" s="296"/>
      <c r="N603" s="296"/>
      <c r="O603" s="296"/>
    </row>
    <row r="604" spans="1:15">
      <c r="A604" s="296"/>
      <c r="B604" s="296"/>
      <c r="C604" s="296"/>
      <c r="D604" s="296"/>
      <c r="E604" s="296"/>
      <c r="F604" s="296"/>
      <c r="G604" s="296"/>
      <c r="H604" s="296"/>
      <c r="I604" s="296"/>
      <c r="J604" s="296"/>
      <c r="K604" s="296"/>
      <c r="L604" s="296"/>
      <c r="M604" s="296"/>
      <c r="N604" s="296"/>
      <c r="O604" s="296"/>
    </row>
    <row r="605" spans="1:15">
      <c r="A605" s="296"/>
      <c r="B605" s="296"/>
      <c r="C605" s="296"/>
      <c r="D605" s="296"/>
      <c r="E605" s="296"/>
      <c r="F605" s="296"/>
      <c r="G605" s="296"/>
      <c r="H605" s="296"/>
      <c r="I605" s="296"/>
      <c r="J605" s="296"/>
      <c r="K605" s="296"/>
      <c r="L605" s="296"/>
      <c r="M605" s="296"/>
      <c r="N605" s="296"/>
      <c r="O605" s="296"/>
    </row>
    <row r="606" spans="1:15">
      <c r="A606" s="296"/>
      <c r="B606" s="296"/>
      <c r="C606" s="296"/>
      <c r="D606" s="296"/>
      <c r="E606" s="296"/>
      <c r="F606" s="296"/>
      <c r="G606" s="296"/>
      <c r="H606" s="296"/>
      <c r="I606" s="296"/>
      <c r="J606" s="296"/>
      <c r="K606" s="296"/>
      <c r="L606" s="296"/>
      <c r="M606" s="296"/>
      <c r="N606" s="296"/>
      <c r="O606" s="296"/>
    </row>
    <row r="607" spans="1:15">
      <c r="A607" s="296"/>
      <c r="B607" s="296"/>
      <c r="C607" s="296"/>
      <c r="D607" s="296"/>
      <c r="E607" s="296"/>
      <c r="F607" s="296"/>
      <c r="G607" s="296"/>
      <c r="H607" s="296"/>
      <c r="I607" s="296"/>
      <c r="J607" s="296"/>
      <c r="K607" s="296"/>
      <c r="L607" s="296"/>
      <c r="M607" s="296"/>
      <c r="N607" s="296"/>
      <c r="O607" s="296"/>
    </row>
    <row r="608" spans="1:15">
      <c r="A608" s="296"/>
      <c r="B608" s="296"/>
      <c r="C608" s="296"/>
      <c r="D608" s="296"/>
      <c r="E608" s="296"/>
      <c r="F608" s="296"/>
      <c r="G608" s="296"/>
      <c r="H608" s="296"/>
      <c r="I608" s="296"/>
      <c r="J608" s="296"/>
      <c r="K608" s="296"/>
      <c r="L608" s="296"/>
      <c r="M608" s="296"/>
      <c r="N608" s="296"/>
      <c r="O608" s="296"/>
    </row>
    <row r="609" spans="1:15">
      <c r="A609" s="296"/>
      <c r="B609" s="296"/>
      <c r="C609" s="296"/>
      <c r="D609" s="296"/>
      <c r="E609" s="296"/>
      <c r="F609" s="296"/>
      <c r="G609" s="296"/>
      <c r="H609" s="296"/>
      <c r="I609" s="296"/>
      <c r="J609" s="296"/>
      <c r="K609" s="296"/>
      <c r="L609" s="296"/>
      <c r="M609" s="296"/>
      <c r="N609" s="296"/>
      <c r="O609" s="296"/>
    </row>
    <row r="610" spans="1:15">
      <c r="A610" s="296"/>
      <c r="B610" s="296"/>
      <c r="C610" s="296"/>
      <c r="D610" s="296"/>
      <c r="E610" s="296"/>
      <c r="F610" s="296"/>
      <c r="G610" s="296"/>
      <c r="H610" s="296"/>
      <c r="I610" s="296"/>
      <c r="J610" s="296"/>
      <c r="K610" s="296"/>
      <c r="L610" s="296"/>
      <c r="M610" s="296"/>
      <c r="N610" s="296"/>
      <c r="O610" s="296"/>
    </row>
    <row r="611" spans="1:15">
      <c r="A611" s="296"/>
      <c r="B611" s="296"/>
      <c r="C611" s="296"/>
      <c r="D611" s="296"/>
      <c r="E611" s="296"/>
      <c r="F611" s="296"/>
      <c r="G611" s="296"/>
      <c r="H611" s="296"/>
      <c r="I611" s="296"/>
      <c r="J611" s="296"/>
      <c r="K611" s="296"/>
      <c r="L611" s="296"/>
      <c r="M611" s="296"/>
      <c r="N611" s="296"/>
      <c r="O611" s="296"/>
    </row>
    <row r="612" spans="1:15">
      <c r="A612" s="296"/>
      <c r="B612" s="296"/>
      <c r="C612" s="296"/>
      <c r="D612" s="296"/>
      <c r="E612" s="296"/>
      <c r="F612" s="296"/>
      <c r="G612" s="296"/>
      <c r="H612" s="296"/>
      <c r="I612" s="296"/>
      <c r="J612" s="296"/>
      <c r="K612" s="296"/>
      <c r="L612" s="296"/>
      <c r="M612" s="296"/>
      <c r="N612" s="296"/>
      <c r="O612" s="296"/>
    </row>
    <row r="613" spans="1:15">
      <c r="A613" s="296"/>
      <c r="B613" s="296"/>
      <c r="C613" s="296"/>
      <c r="D613" s="296"/>
      <c r="E613" s="296"/>
      <c r="F613" s="296"/>
      <c r="G613" s="296"/>
      <c r="H613" s="296"/>
      <c r="I613" s="296"/>
      <c r="J613" s="296"/>
      <c r="K613" s="296"/>
      <c r="L613" s="296"/>
      <c r="M613" s="296"/>
      <c r="N613" s="296"/>
      <c r="O613" s="296"/>
    </row>
    <row r="614" spans="1:15">
      <c r="A614" s="296"/>
      <c r="B614" s="296"/>
      <c r="C614" s="296"/>
      <c r="D614" s="296"/>
      <c r="E614" s="296"/>
      <c r="F614" s="296"/>
      <c r="G614" s="296"/>
      <c r="H614" s="296"/>
      <c r="I614" s="296"/>
      <c r="J614" s="296"/>
      <c r="K614" s="296"/>
      <c r="L614" s="296"/>
      <c r="M614" s="296"/>
      <c r="N614" s="296"/>
      <c r="O614" s="296"/>
    </row>
    <row r="615" spans="1:15">
      <c r="A615" s="296"/>
      <c r="B615" s="296"/>
      <c r="C615" s="296"/>
      <c r="D615" s="296"/>
      <c r="E615" s="296"/>
      <c r="F615" s="296"/>
      <c r="G615" s="296"/>
      <c r="H615" s="296"/>
      <c r="I615" s="296"/>
      <c r="J615" s="296"/>
      <c r="K615" s="296"/>
      <c r="L615" s="296"/>
      <c r="M615" s="296"/>
      <c r="N615" s="296"/>
      <c r="O615" s="296"/>
    </row>
    <row r="616" spans="1:15">
      <c r="A616" s="296"/>
      <c r="B616" s="296"/>
      <c r="C616" s="296"/>
      <c r="D616" s="296"/>
      <c r="E616" s="296"/>
      <c r="F616" s="296"/>
      <c r="G616" s="296"/>
      <c r="H616" s="296"/>
      <c r="I616" s="296"/>
      <c r="J616" s="296"/>
      <c r="K616" s="296"/>
      <c r="L616" s="296"/>
      <c r="M616" s="296"/>
      <c r="N616" s="296"/>
      <c r="O616" s="296"/>
    </row>
    <row r="617" spans="1:15">
      <c r="A617" s="296"/>
      <c r="B617" s="296"/>
      <c r="C617" s="296"/>
      <c r="D617" s="296"/>
      <c r="E617" s="296"/>
      <c r="F617" s="296"/>
      <c r="G617" s="296"/>
      <c r="H617" s="296"/>
      <c r="I617" s="296"/>
      <c r="J617" s="296"/>
      <c r="K617" s="296"/>
      <c r="L617" s="296"/>
      <c r="M617" s="296"/>
      <c r="N617" s="296"/>
      <c r="O617" s="296"/>
    </row>
    <row r="618" spans="1:15">
      <c r="A618" s="296"/>
      <c r="B618" s="296"/>
      <c r="C618" s="296"/>
      <c r="D618" s="296"/>
      <c r="E618" s="296"/>
      <c r="F618" s="296"/>
      <c r="G618" s="296"/>
      <c r="H618" s="296"/>
      <c r="I618" s="296"/>
      <c r="J618" s="296"/>
      <c r="K618" s="296"/>
      <c r="L618" s="296"/>
      <c r="M618" s="296"/>
      <c r="N618" s="296"/>
      <c r="O618" s="296"/>
    </row>
    <row r="619" spans="1:15">
      <c r="A619" s="296"/>
      <c r="B619" s="296"/>
      <c r="C619" s="296"/>
      <c r="D619" s="296"/>
      <c r="E619" s="296"/>
      <c r="F619" s="296"/>
      <c r="G619" s="296"/>
      <c r="H619" s="296"/>
      <c r="I619" s="296"/>
      <c r="J619" s="296"/>
      <c r="K619" s="296"/>
      <c r="L619" s="296"/>
      <c r="M619" s="296"/>
      <c r="N619" s="296"/>
      <c r="O619" s="296"/>
    </row>
    <row r="620" spans="1:15">
      <c r="A620" s="296"/>
      <c r="B620" s="296"/>
      <c r="C620" s="296"/>
      <c r="D620" s="296"/>
      <c r="E620" s="296"/>
      <c r="F620" s="296"/>
      <c r="G620" s="296"/>
      <c r="H620" s="296"/>
      <c r="I620" s="296"/>
      <c r="J620" s="296"/>
      <c r="K620" s="296"/>
      <c r="L620" s="296"/>
      <c r="M620" s="296"/>
      <c r="N620" s="296"/>
      <c r="O620" s="296"/>
    </row>
    <row r="621" spans="1:15">
      <c r="A621" s="296"/>
      <c r="B621" s="296"/>
      <c r="C621" s="296"/>
      <c r="D621" s="296"/>
      <c r="E621" s="296"/>
      <c r="F621" s="296"/>
      <c r="G621" s="296"/>
      <c r="H621" s="296"/>
      <c r="I621" s="296"/>
      <c r="J621" s="296"/>
      <c r="K621" s="296"/>
      <c r="L621" s="296"/>
      <c r="M621" s="296"/>
      <c r="N621" s="296"/>
      <c r="O621" s="296"/>
    </row>
    <row r="622" spans="1:15">
      <c r="A622" s="296"/>
      <c r="B622" s="296"/>
      <c r="C622" s="296"/>
      <c r="D622" s="296"/>
      <c r="E622" s="296"/>
      <c r="F622" s="296"/>
      <c r="G622" s="296"/>
      <c r="H622" s="296"/>
      <c r="I622" s="296"/>
      <c r="J622" s="296"/>
      <c r="K622" s="296"/>
      <c r="L622" s="296"/>
      <c r="M622" s="296"/>
      <c r="N622" s="296"/>
      <c r="O622" s="296"/>
    </row>
    <row r="623" spans="1:15">
      <c r="A623" s="296"/>
      <c r="B623" s="296"/>
      <c r="C623" s="296"/>
      <c r="D623" s="296"/>
      <c r="E623" s="296"/>
      <c r="F623" s="296"/>
      <c r="G623" s="296"/>
      <c r="H623" s="296"/>
      <c r="I623" s="296"/>
      <c r="J623" s="296"/>
      <c r="K623" s="296"/>
      <c r="L623" s="296"/>
      <c r="M623" s="296"/>
      <c r="N623" s="296"/>
      <c r="O623" s="296"/>
    </row>
    <row r="624" spans="1:15">
      <c r="A624" s="296"/>
      <c r="B624" s="296"/>
      <c r="C624" s="296"/>
      <c r="D624" s="296"/>
      <c r="E624" s="296"/>
      <c r="F624" s="296"/>
      <c r="G624" s="296"/>
      <c r="H624" s="296"/>
      <c r="I624" s="296"/>
      <c r="J624" s="296"/>
      <c r="K624" s="296"/>
      <c r="L624" s="296"/>
      <c r="M624" s="296"/>
      <c r="N624" s="296"/>
      <c r="O624" s="296"/>
    </row>
    <row r="625" spans="1:15">
      <c r="A625" s="296"/>
      <c r="B625" s="296"/>
      <c r="C625" s="296"/>
      <c r="D625" s="296"/>
      <c r="E625" s="296"/>
      <c r="F625" s="296"/>
      <c r="G625" s="296"/>
      <c r="H625" s="296"/>
      <c r="I625" s="296"/>
      <c r="J625" s="296"/>
      <c r="K625" s="296"/>
      <c r="L625" s="296"/>
      <c r="M625" s="296"/>
      <c r="N625" s="296"/>
      <c r="O625" s="296"/>
    </row>
    <row r="626" spans="1:15">
      <c r="A626" s="296"/>
      <c r="B626" s="296"/>
      <c r="C626" s="296"/>
      <c r="D626" s="296"/>
      <c r="E626" s="296"/>
      <c r="F626" s="296"/>
      <c r="G626" s="296"/>
      <c r="H626" s="296"/>
      <c r="I626" s="296"/>
      <c r="J626" s="296"/>
      <c r="K626" s="296"/>
      <c r="L626" s="296"/>
      <c r="M626" s="296"/>
      <c r="N626" s="296"/>
      <c r="O626" s="296"/>
    </row>
    <row r="627" spans="1:15">
      <c r="A627" s="296"/>
      <c r="B627" s="296"/>
      <c r="C627" s="296"/>
      <c r="D627" s="296"/>
      <c r="E627" s="296"/>
      <c r="F627" s="296"/>
      <c r="G627" s="296"/>
      <c r="H627" s="296"/>
      <c r="I627" s="296"/>
      <c r="J627" s="296"/>
      <c r="K627" s="296"/>
      <c r="L627" s="296"/>
      <c r="M627" s="296"/>
      <c r="N627" s="296"/>
      <c r="O627" s="296"/>
    </row>
    <row r="628" spans="1:15">
      <c r="A628" s="296"/>
      <c r="B628" s="296"/>
      <c r="C628" s="296"/>
      <c r="D628" s="296"/>
      <c r="E628" s="296"/>
      <c r="F628" s="296"/>
      <c r="G628" s="296"/>
      <c r="H628" s="296"/>
      <c r="I628" s="296"/>
      <c r="J628" s="296"/>
      <c r="K628" s="296"/>
      <c r="L628" s="296"/>
      <c r="M628" s="296"/>
      <c r="N628" s="296"/>
      <c r="O628" s="296"/>
    </row>
    <row r="629" spans="1:15">
      <c r="A629" s="296"/>
      <c r="B629" s="296"/>
      <c r="C629" s="296"/>
      <c r="D629" s="296"/>
      <c r="E629" s="296"/>
      <c r="F629" s="296"/>
      <c r="G629" s="296"/>
      <c r="H629" s="296"/>
      <c r="I629" s="296"/>
      <c r="J629" s="296"/>
      <c r="K629" s="296"/>
      <c r="L629" s="296"/>
      <c r="M629" s="296"/>
      <c r="N629" s="296"/>
      <c r="O629" s="296"/>
    </row>
    <row r="630" spans="1:15">
      <c r="A630" s="296"/>
      <c r="B630" s="296"/>
      <c r="C630" s="296"/>
      <c r="D630" s="296"/>
      <c r="E630" s="296"/>
      <c r="F630" s="296"/>
      <c r="G630" s="296"/>
      <c r="H630" s="296"/>
      <c r="I630" s="296"/>
      <c r="J630" s="296"/>
      <c r="K630" s="296"/>
      <c r="L630" s="296"/>
      <c r="M630" s="296"/>
      <c r="N630" s="296"/>
      <c r="O630" s="296"/>
    </row>
    <row r="631" spans="1:15">
      <c r="A631" s="296"/>
      <c r="B631" s="296"/>
      <c r="C631" s="296"/>
      <c r="D631" s="296"/>
      <c r="E631" s="296"/>
      <c r="F631" s="296"/>
      <c r="G631" s="296"/>
      <c r="H631" s="296"/>
      <c r="I631" s="296"/>
      <c r="J631" s="296"/>
      <c r="K631" s="296"/>
      <c r="L631" s="296"/>
      <c r="M631" s="296"/>
      <c r="N631" s="296"/>
      <c r="O631" s="296"/>
    </row>
    <row r="632" spans="1:15">
      <c r="A632" s="296"/>
      <c r="B632" s="296"/>
      <c r="C632" s="296"/>
      <c r="D632" s="296"/>
      <c r="E632" s="296"/>
      <c r="F632" s="296"/>
      <c r="G632" s="296"/>
      <c r="H632" s="296"/>
      <c r="I632" s="296"/>
      <c r="J632" s="296"/>
      <c r="K632" s="296"/>
      <c r="L632" s="296"/>
      <c r="M632" s="296"/>
      <c r="N632" s="296"/>
      <c r="O632" s="296"/>
    </row>
    <row r="633" spans="1:15">
      <c r="A633" s="296"/>
      <c r="B633" s="296"/>
      <c r="C633" s="296"/>
      <c r="D633" s="296"/>
      <c r="E633" s="296"/>
      <c r="F633" s="296"/>
      <c r="G633" s="296"/>
      <c r="H633" s="296"/>
      <c r="I633" s="296"/>
      <c r="J633" s="296"/>
      <c r="K633" s="296"/>
      <c r="L633" s="296"/>
      <c r="M633" s="296"/>
      <c r="N633" s="296"/>
      <c r="O633" s="296"/>
    </row>
    <row r="634" spans="1:15">
      <c r="A634" s="296"/>
      <c r="B634" s="296"/>
      <c r="C634" s="296"/>
      <c r="D634" s="296"/>
      <c r="E634" s="296"/>
      <c r="F634" s="296"/>
      <c r="G634" s="296"/>
      <c r="H634" s="296"/>
      <c r="I634" s="296"/>
      <c r="J634" s="296"/>
      <c r="K634" s="296"/>
      <c r="L634" s="296"/>
      <c r="M634" s="296"/>
      <c r="N634" s="296"/>
      <c r="O634" s="296"/>
    </row>
    <row r="635" spans="1:15">
      <c r="A635" s="296"/>
      <c r="B635" s="296"/>
      <c r="C635" s="296"/>
      <c r="D635" s="296"/>
      <c r="E635" s="296"/>
      <c r="F635" s="296"/>
      <c r="G635" s="296"/>
      <c r="H635" s="296"/>
      <c r="I635" s="296"/>
      <c r="J635" s="296"/>
      <c r="K635" s="296"/>
      <c r="L635" s="296"/>
      <c r="M635" s="296"/>
      <c r="N635" s="296"/>
      <c r="O635" s="296"/>
    </row>
    <row r="636" spans="1:15">
      <c r="A636" s="296"/>
      <c r="B636" s="296"/>
      <c r="C636" s="296"/>
      <c r="D636" s="296"/>
      <c r="E636" s="296"/>
      <c r="F636" s="296"/>
      <c r="G636" s="296"/>
      <c r="H636" s="296"/>
      <c r="I636" s="296"/>
      <c r="J636" s="296"/>
      <c r="K636" s="296"/>
      <c r="L636" s="296"/>
      <c r="M636" s="296"/>
      <c r="N636" s="296"/>
      <c r="O636" s="296"/>
    </row>
    <row r="637" spans="1:15">
      <c r="A637" s="296"/>
      <c r="B637" s="296"/>
      <c r="C637" s="296"/>
      <c r="D637" s="296"/>
      <c r="E637" s="296"/>
      <c r="F637" s="296"/>
      <c r="G637" s="296"/>
      <c r="H637" s="296"/>
      <c r="I637" s="296"/>
      <c r="J637" s="296"/>
      <c r="K637" s="296"/>
      <c r="L637" s="296"/>
      <c r="M637" s="296"/>
      <c r="N637" s="296"/>
      <c r="O637" s="296"/>
    </row>
    <row r="638" spans="1:15">
      <c r="A638" s="296"/>
      <c r="B638" s="296"/>
      <c r="C638" s="296"/>
      <c r="D638" s="296"/>
      <c r="E638" s="296"/>
      <c r="F638" s="296"/>
      <c r="G638" s="296"/>
      <c r="H638" s="296"/>
      <c r="I638" s="296"/>
      <c r="J638" s="296"/>
      <c r="K638" s="296"/>
      <c r="L638" s="296"/>
      <c r="M638" s="296"/>
      <c r="N638" s="296"/>
      <c r="O638" s="296"/>
    </row>
    <row r="639" spans="1:15">
      <c r="A639" s="296"/>
      <c r="B639" s="296"/>
      <c r="C639" s="296"/>
      <c r="D639" s="296"/>
      <c r="E639" s="296"/>
      <c r="F639" s="296"/>
      <c r="G639" s="296"/>
      <c r="H639" s="296"/>
      <c r="I639" s="296"/>
      <c r="J639" s="296"/>
      <c r="K639" s="296"/>
      <c r="L639" s="296"/>
      <c r="M639" s="296"/>
      <c r="N639" s="296"/>
      <c r="O639" s="296"/>
    </row>
    <row r="640" spans="1:15">
      <c r="A640" s="296"/>
      <c r="B640" s="296"/>
      <c r="C640" s="296"/>
      <c r="D640" s="296"/>
      <c r="E640" s="296"/>
      <c r="F640" s="296"/>
      <c r="G640" s="296"/>
      <c r="H640" s="296"/>
      <c r="I640" s="296"/>
      <c r="J640" s="296"/>
      <c r="K640" s="296"/>
      <c r="L640" s="296"/>
      <c r="M640" s="296"/>
      <c r="N640" s="296"/>
      <c r="O640" s="296"/>
    </row>
    <row r="641" spans="1:15">
      <c r="A641" s="296"/>
      <c r="B641" s="296"/>
      <c r="C641" s="296"/>
      <c r="D641" s="296"/>
      <c r="E641" s="296"/>
      <c r="F641" s="296"/>
      <c r="G641" s="296"/>
      <c r="H641" s="296"/>
      <c r="I641" s="296"/>
      <c r="J641" s="296"/>
      <c r="K641" s="296"/>
      <c r="L641" s="296"/>
      <c r="M641" s="296"/>
      <c r="N641" s="296"/>
      <c r="O641" s="296"/>
    </row>
    <row r="642" spans="1:15">
      <c r="A642" s="296"/>
      <c r="B642" s="296"/>
      <c r="C642" s="296"/>
      <c r="D642" s="296"/>
      <c r="E642" s="296"/>
      <c r="F642" s="296"/>
      <c r="G642" s="296"/>
      <c r="H642" s="296"/>
      <c r="I642" s="296"/>
      <c r="J642" s="296"/>
      <c r="K642" s="296"/>
      <c r="L642" s="296"/>
      <c r="M642" s="296"/>
      <c r="N642" s="296"/>
      <c r="O642" s="296"/>
    </row>
    <row r="643" spans="1:15">
      <c r="A643" s="296"/>
      <c r="B643" s="296"/>
      <c r="C643" s="296"/>
      <c r="D643" s="296"/>
      <c r="E643" s="296"/>
      <c r="F643" s="296"/>
      <c r="G643" s="296"/>
      <c r="H643" s="296"/>
      <c r="I643" s="296"/>
      <c r="J643" s="296"/>
      <c r="K643" s="296"/>
      <c r="L643" s="296"/>
      <c r="M643" s="296"/>
      <c r="N643" s="296"/>
      <c r="O643" s="296"/>
    </row>
    <row r="644" spans="1:15">
      <c r="A644" s="296"/>
      <c r="B644" s="296"/>
      <c r="C644" s="296"/>
      <c r="D644" s="296"/>
      <c r="E644" s="296"/>
      <c r="F644" s="296"/>
      <c r="G644" s="296"/>
      <c r="H644" s="296"/>
      <c r="I644" s="296"/>
      <c r="J644" s="296"/>
      <c r="K644" s="296"/>
      <c r="L644" s="296"/>
      <c r="M644" s="296"/>
      <c r="N644" s="296"/>
      <c r="O644" s="296"/>
    </row>
    <row r="645" spans="1:15">
      <c r="A645" s="296"/>
      <c r="B645" s="296"/>
      <c r="C645" s="296"/>
      <c r="D645" s="296"/>
      <c r="E645" s="296"/>
      <c r="F645" s="296"/>
      <c r="G645" s="296"/>
      <c r="H645" s="296"/>
      <c r="I645" s="296"/>
      <c r="J645" s="296"/>
      <c r="K645" s="296"/>
      <c r="L645" s="296"/>
      <c r="M645" s="296"/>
      <c r="N645" s="296"/>
      <c r="O645" s="296"/>
    </row>
    <row r="646" spans="1:15">
      <c r="A646" s="296"/>
      <c r="B646" s="296"/>
      <c r="C646" s="296"/>
      <c r="D646" s="296"/>
      <c r="E646" s="296"/>
      <c r="F646" s="296"/>
      <c r="G646" s="296"/>
      <c r="H646" s="296"/>
      <c r="I646" s="296"/>
      <c r="J646" s="296"/>
      <c r="K646" s="296"/>
      <c r="L646" s="296"/>
      <c r="M646" s="296"/>
      <c r="N646" s="296"/>
      <c r="O646" s="296"/>
    </row>
    <row r="647" spans="1:15">
      <c r="A647" s="296"/>
      <c r="B647" s="296"/>
      <c r="C647" s="296"/>
      <c r="D647" s="296"/>
      <c r="E647" s="296"/>
      <c r="F647" s="296"/>
      <c r="G647" s="296"/>
      <c r="H647" s="296"/>
      <c r="I647" s="296"/>
      <c r="J647" s="296"/>
      <c r="K647" s="296"/>
      <c r="L647" s="296"/>
      <c r="M647" s="296"/>
      <c r="N647" s="296"/>
      <c r="O647" s="296"/>
    </row>
    <row r="648" spans="1:15">
      <c r="A648" s="296"/>
      <c r="B648" s="296"/>
      <c r="C648" s="296"/>
      <c r="D648" s="296"/>
      <c r="E648" s="296"/>
      <c r="F648" s="296"/>
      <c r="G648" s="296"/>
      <c r="H648" s="296"/>
      <c r="I648" s="296"/>
      <c r="J648" s="296"/>
      <c r="K648" s="296"/>
      <c r="L648" s="296"/>
      <c r="M648" s="296"/>
      <c r="N648" s="296"/>
      <c r="O648" s="296"/>
    </row>
    <row r="649" spans="1:15">
      <c r="A649" s="296"/>
      <c r="B649" s="296"/>
      <c r="C649" s="296"/>
      <c r="D649" s="296"/>
      <c r="E649" s="296"/>
      <c r="F649" s="296"/>
      <c r="G649" s="296"/>
      <c r="H649" s="296"/>
      <c r="I649" s="296"/>
      <c r="J649" s="296"/>
      <c r="K649" s="296"/>
      <c r="L649" s="296"/>
      <c r="M649" s="296"/>
      <c r="N649" s="296"/>
      <c r="O649" s="296"/>
    </row>
    <row r="650" spans="1:15">
      <c r="A650" s="296"/>
      <c r="B650" s="296"/>
      <c r="C650" s="296"/>
      <c r="D650" s="296"/>
      <c r="E650" s="296"/>
      <c r="F650" s="296"/>
      <c r="G650" s="296"/>
      <c r="H650" s="296"/>
      <c r="I650" s="296"/>
      <c r="J650" s="296"/>
      <c r="K650" s="296"/>
      <c r="L650" s="296"/>
      <c r="M650" s="296"/>
      <c r="N650" s="296"/>
      <c r="O650" s="296"/>
    </row>
    <row r="651" spans="1:15">
      <c r="A651" s="296"/>
      <c r="B651" s="296"/>
      <c r="C651" s="296"/>
      <c r="D651" s="296"/>
      <c r="E651" s="296"/>
      <c r="F651" s="296"/>
      <c r="G651" s="296"/>
      <c r="H651" s="296"/>
      <c r="I651" s="296"/>
      <c r="J651" s="296"/>
      <c r="K651" s="296"/>
      <c r="L651" s="296"/>
      <c r="M651" s="296"/>
      <c r="N651" s="296"/>
      <c r="O651" s="296"/>
    </row>
    <row r="652" spans="1:15">
      <c r="A652" s="296"/>
      <c r="B652" s="296"/>
      <c r="C652" s="296"/>
      <c r="D652" s="296"/>
      <c r="E652" s="296"/>
      <c r="F652" s="296"/>
      <c r="G652" s="296"/>
      <c r="H652" s="296"/>
      <c r="I652" s="296"/>
      <c r="J652" s="296"/>
      <c r="K652" s="296"/>
      <c r="L652" s="296"/>
      <c r="M652" s="296"/>
      <c r="N652" s="296"/>
      <c r="O652" s="296"/>
    </row>
    <row r="653" spans="1:15">
      <c r="A653" s="296"/>
      <c r="B653" s="296"/>
      <c r="C653" s="296"/>
      <c r="D653" s="296"/>
      <c r="E653" s="296"/>
      <c r="F653" s="296"/>
      <c r="G653" s="296"/>
      <c r="H653" s="296"/>
      <c r="I653" s="296"/>
      <c r="J653" s="296"/>
      <c r="K653" s="296"/>
      <c r="L653" s="296"/>
      <c r="M653" s="296"/>
      <c r="N653" s="296"/>
      <c r="O653" s="296"/>
    </row>
    <row r="654" spans="1:15">
      <c r="A654" s="296"/>
      <c r="B654" s="296"/>
      <c r="C654" s="296"/>
      <c r="D654" s="296"/>
      <c r="E654" s="296"/>
      <c r="F654" s="296"/>
      <c r="G654" s="296"/>
      <c r="H654" s="296"/>
      <c r="I654" s="296"/>
      <c r="J654" s="296"/>
      <c r="K654" s="296"/>
      <c r="L654" s="296"/>
      <c r="M654" s="296"/>
      <c r="N654" s="296"/>
      <c r="O654" s="296"/>
    </row>
    <row r="655" spans="1:15">
      <c r="A655" s="296"/>
      <c r="B655" s="296"/>
      <c r="C655" s="296"/>
      <c r="D655" s="296"/>
      <c r="E655" s="296"/>
      <c r="F655" s="296"/>
      <c r="G655" s="296"/>
      <c r="H655" s="296"/>
      <c r="I655" s="296"/>
      <c r="J655" s="296"/>
      <c r="K655" s="296"/>
      <c r="L655" s="296"/>
      <c r="M655" s="296"/>
      <c r="N655" s="296"/>
      <c r="O655" s="296"/>
    </row>
    <row r="656" spans="1:15">
      <c r="A656" s="296"/>
      <c r="B656" s="296"/>
      <c r="C656" s="296"/>
      <c r="D656" s="296"/>
      <c r="E656" s="296"/>
      <c r="F656" s="296"/>
      <c r="G656" s="296"/>
      <c r="H656" s="296"/>
      <c r="I656" s="296"/>
      <c r="J656" s="296"/>
      <c r="K656" s="296"/>
      <c r="L656" s="296"/>
      <c r="M656" s="296"/>
      <c r="N656" s="296"/>
      <c r="O656" s="296"/>
    </row>
    <row r="657" spans="1:15">
      <c r="A657" s="296"/>
      <c r="B657" s="296"/>
      <c r="C657" s="296"/>
      <c r="D657" s="296"/>
      <c r="E657" s="296"/>
      <c r="F657" s="296"/>
      <c r="G657" s="296"/>
      <c r="H657" s="296"/>
      <c r="I657" s="296"/>
      <c r="J657" s="296"/>
      <c r="K657" s="296"/>
      <c r="L657" s="296"/>
      <c r="M657" s="296"/>
      <c r="N657" s="296"/>
      <c r="O657" s="296"/>
    </row>
    <row r="658" spans="1:15">
      <c r="A658" s="296"/>
      <c r="B658" s="296"/>
      <c r="C658" s="296"/>
      <c r="D658" s="296"/>
      <c r="E658" s="296"/>
      <c r="F658" s="296"/>
      <c r="G658" s="296"/>
      <c r="H658" s="296"/>
      <c r="I658" s="296"/>
      <c r="J658" s="296"/>
      <c r="K658" s="296"/>
      <c r="L658" s="296"/>
      <c r="M658" s="296"/>
      <c r="N658" s="296"/>
      <c r="O658" s="296"/>
    </row>
    <row r="659" spans="1:15">
      <c r="A659" s="296"/>
      <c r="B659" s="296"/>
      <c r="C659" s="296"/>
      <c r="D659" s="296"/>
      <c r="E659" s="296"/>
      <c r="F659" s="296"/>
      <c r="G659" s="296"/>
      <c r="H659" s="296"/>
      <c r="I659" s="296"/>
      <c r="J659" s="296"/>
      <c r="K659" s="296"/>
      <c r="L659" s="296"/>
      <c r="M659" s="296"/>
      <c r="N659" s="296"/>
      <c r="O659" s="296"/>
    </row>
    <row r="660" spans="1:15">
      <c r="A660" s="296"/>
      <c r="B660" s="296"/>
      <c r="C660" s="296"/>
      <c r="D660" s="296"/>
      <c r="E660" s="296"/>
      <c r="F660" s="296"/>
      <c r="G660" s="296"/>
      <c r="H660" s="296"/>
      <c r="I660" s="296"/>
      <c r="J660" s="296"/>
      <c r="K660" s="296"/>
      <c r="L660" s="296"/>
      <c r="M660" s="296"/>
      <c r="N660" s="296"/>
      <c r="O660" s="296"/>
    </row>
    <row r="661" spans="1:15">
      <c r="A661" s="296"/>
      <c r="B661" s="296"/>
      <c r="C661" s="296"/>
      <c r="D661" s="296"/>
      <c r="E661" s="296"/>
      <c r="F661" s="296"/>
      <c r="G661" s="296"/>
      <c r="H661" s="296"/>
      <c r="I661" s="296"/>
      <c r="J661" s="296"/>
      <c r="K661" s="296"/>
      <c r="L661" s="296"/>
      <c r="M661" s="296"/>
      <c r="N661" s="296"/>
      <c r="O661" s="296"/>
    </row>
    <row r="662" spans="1:15">
      <c r="A662" s="296"/>
      <c r="B662" s="296"/>
      <c r="C662" s="296"/>
      <c r="D662" s="296"/>
      <c r="E662" s="296"/>
      <c r="F662" s="296"/>
      <c r="G662" s="296"/>
      <c r="H662" s="296"/>
      <c r="I662" s="296"/>
      <c r="J662" s="296"/>
      <c r="K662" s="296"/>
      <c r="L662" s="296"/>
      <c r="M662" s="296"/>
      <c r="N662" s="296"/>
      <c r="O662" s="296"/>
    </row>
    <row r="663" spans="1:15">
      <c r="A663" s="296"/>
      <c r="B663" s="296"/>
      <c r="C663" s="296"/>
      <c r="D663" s="296"/>
      <c r="E663" s="296"/>
      <c r="F663" s="296"/>
      <c r="G663" s="296"/>
      <c r="H663" s="296"/>
      <c r="I663" s="296"/>
      <c r="J663" s="296"/>
      <c r="K663" s="296"/>
      <c r="L663" s="296"/>
      <c r="M663" s="296"/>
      <c r="N663" s="296"/>
      <c r="O663" s="296"/>
    </row>
    <row r="664" spans="1:15">
      <c r="A664" s="296"/>
      <c r="B664" s="296"/>
      <c r="C664" s="296"/>
      <c r="D664" s="296"/>
      <c r="E664" s="296"/>
      <c r="F664" s="296"/>
      <c r="G664" s="296"/>
      <c r="H664" s="296"/>
      <c r="I664" s="296"/>
      <c r="J664" s="296"/>
      <c r="K664" s="296"/>
      <c r="L664" s="296"/>
      <c r="M664" s="296"/>
      <c r="N664" s="296"/>
      <c r="O664" s="296"/>
    </row>
    <row r="665" spans="1:15">
      <c r="A665" s="296"/>
      <c r="B665" s="296"/>
      <c r="C665" s="296"/>
      <c r="D665" s="296"/>
      <c r="E665" s="296"/>
      <c r="F665" s="296"/>
      <c r="G665" s="296"/>
      <c r="H665" s="296"/>
      <c r="I665" s="296"/>
      <c r="J665" s="296"/>
      <c r="K665" s="296"/>
      <c r="L665" s="296"/>
      <c r="M665" s="296"/>
      <c r="N665" s="296"/>
      <c r="O665" s="296"/>
    </row>
    <row r="666" spans="1:15">
      <c r="A666" s="296"/>
      <c r="B666" s="296"/>
      <c r="C666" s="296"/>
      <c r="D666" s="296"/>
      <c r="E666" s="296"/>
      <c r="F666" s="296"/>
      <c r="G666" s="296"/>
      <c r="H666" s="296"/>
      <c r="I666" s="296"/>
      <c r="J666" s="296"/>
      <c r="K666" s="296"/>
      <c r="L666" s="296"/>
      <c r="M666" s="296"/>
      <c r="N666" s="296"/>
      <c r="O666" s="296"/>
    </row>
    <row r="667" spans="1:15">
      <c r="A667" s="296"/>
      <c r="B667" s="296"/>
      <c r="C667" s="296"/>
      <c r="D667" s="296"/>
      <c r="E667" s="296"/>
      <c r="F667" s="296"/>
      <c r="G667" s="296"/>
      <c r="H667" s="296"/>
      <c r="I667" s="296"/>
      <c r="J667" s="296"/>
      <c r="K667" s="296"/>
      <c r="L667" s="296"/>
      <c r="M667" s="296"/>
      <c r="N667" s="296"/>
      <c r="O667" s="296"/>
    </row>
    <row r="668" spans="1:15">
      <c r="A668" s="296"/>
      <c r="B668" s="296"/>
      <c r="C668" s="296"/>
      <c r="D668" s="296"/>
      <c r="E668" s="296"/>
      <c r="F668" s="296"/>
      <c r="G668" s="296"/>
      <c r="H668" s="296"/>
      <c r="I668" s="296"/>
      <c r="J668" s="296"/>
      <c r="K668" s="296"/>
      <c r="L668" s="296"/>
      <c r="M668" s="296"/>
      <c r="N668" s="296"/>
      <c r="O668" s="296"/>
    </row>
    <row r="669" spans="1:15">
      <c r="A669" s="296"/>
      <c r="B669" s="296"/>
      <c r="C669" s="296"/>
      <c r="D669" s="296"/>
      <c r="E669" s="296"/>
      <c r="F669" s="296"/>
      <c r="G669" s="296"/>
      <c r="H669" s="296"/>
      <c r="I669" s="296"/>
      <c r="J669" s="296"/>
      <c r="K669" s="296"/>
      <c r="L669" s="296"/>
      <c r="M669" s="296"/>
      <c r="N669" s="296"/>
      <c r="O669" s="296"/>
    </row>
    <row r="670" spans="1:15">
      <c r="A670" s="296"/>
      <c r="B670" s="296"/>
      <c r="C670" s="296"/>
      <c r="D670" s="296"/>
      <c r="E670" s="296"/>
      <c r="F670" s="296"/>
      <c r="G670" s="296"/>
      <c r="H670" s="296"/>
      <c r="I670" s="296"/>
      <c r="J670" s="296"/>
      <c r="K670" s="296"/>
      <c r="L670" s="296"/>
      <c r="M670" s="296"/>
      <c r="N670" s="296"/>
      <c r="O670" s="296"/>
    </row>
    <row r="671" spans="1:15">
      <c r="A671" s="296"/>
      <c r="B671" s="296"/>
      <c r="C671" s="296"/>
      <c r="D671" s="296"/>
      <c r="E671" s="296"/>
      <c r="F671" s="296"/>
      <c r="G671" s="296"/>
      <c r="H671" s="296"/>
      <c r="I671" s="296"/>
      <c r="J671" s="296"/>
      <c r="K671" s="296"/>
      <c r="L671" s="296"/>
      <c r="M671" s="296"/>
      <c r="N671" s="296"/>
      <c r="O671" s="296"/>
    </row>
    <row r="672" spans="1:15">
      <c r="A672" s="296"/>
      <c r="B672" s="296"/>
      <c r="C672" s="296"/>
      <c r="D672" s="296"/>
      <c r="E672" s="296"/>
      <c r="F672" s="296"/>
      <c r="G672" s="296"/>
      <c r="H672" s="296"/>
      <c r="I672" s="296"/>
      <c r="J672" s="296"/>
      <c r="K672" s="296"/>
      <c r="L672" s="296"/>
      <c r="M672" s="296"/>
      <c r="N672" s="296"/>
      <c r="O672" s="296"/>
    </row>
    <row r="673" spans="1:15">
      <c r="A673" s="296"/>
      <c r="B673" s="296"/>
      <c r="C673" s="296"/>
      <c r="D673" s="296"/>
      <c r="E673" s="296"/>
      <c r="F673" s="296"/>
      <c r="G673" s="296"/>
      <c r="H673" s="296"/>
      <c r="I673" s="296"/>
      <c r="J673" s="296"/>
      <c r="K673" s="296"/>
      <c r="L673" s="296"/>
      <c r="M673" s="296"/>
      <c r="N673" s="296"/>
      <c r="O673" s="296"/>
    </row>
    <row r="674" spans="1:15">
      <c r="A674" s="296"/>
      <c r="B674" s="296"/>
      <c r="C674" s="296"/>
      <c r="D674" s="296"/>
      <c r="E674" s="296"/>
      <c r="F674" s="296"/>
      <c r="G674" s="296"/>
      <c r="H674" s="296"/>
      <c r="I674" s="296"/>
      <c r="J674" s="296"/>
      <c r="K674" s="296"/>
      <c r="L674" s="296"/>
      <c r="M674" s="296"/>
      <c r="N674" s="296"/>
      <c r="O674" s="296"/>
    </row>
    <row r="675" spans="1:15">
      <c r="A675" s="296"/>
      <c r="B675" s="296"/>
      <c r="C675" s="296"/>
      <c r="D675" s="296"/>
      <c r="E675" s="296"/>
      <c r="F675" s="296"/>
      <c r="G675" s="296"/>
      <c r="H675" s="296"/>
      <c r="I675" s="296"/>
      <c r="J675" s="296"/>
      <c r="K675" s="296"/>
      <c r="L675" s="296"/>
      <c r="M675" s="296"/>
      <c r="N675" s="296"/>
      <c r="O675" s="296"/>
    </row>
    <row r="676" spans="1:15">
      <c r="A676" s="296"/>
      <c r="B676" s="296"/>
      <c r="C676" s="296"/>
      <c r="D676" s="296"/>
      <c r="E676" s="296"/>
      <c r="F676" s="296"/>
      <c r="G676" s="296"/>
      <c r="H676" s="296"/>
      <c r="I676" s="296"/>
      <c r="J676" s="296"/>
      <c r="K676" s="296"/>
      <c r="L676" s="296"/>
      <c r="M676" s="296"/>
      <c r="N676" s="296"/>
      <c r="O676" s="296"/>
    </row>
    <row r="677" spans="1:15">
      <c r="A677" s="296"/>
      <c r="B677" s="296"/>
      <c r="C677" s="296"/>
      <c r="D677" s="296"/>
      <c r="E677" s="296"/>
      <c r="F677" s="296"/>
      <c r="G677" s="296"/>
      <c r="H677" s="296"/>
      <c r="I677" s="296"/>
      <c r="J677" s="296"/>
      <c r="K677" s="296"/>
      <c r="L677" s="296"/>
      <c r="M677" s="296"/>
      <c r="N677" s="296"/>
      <c r="O677" s="296"/>
    </row>
    <row r="678" spans="1:15">
      <c r="A678" s="296"/>
      <c r="B678" s="296"/>
      <c r="C678" s="296"/>
      <c r="D678" s="296"/>
      <c r="E678" s="296"/>
      <c r="F678" s="296"/>
      <c r="G678" s="296"/>
      <c r="H678" s="296"/>
      <c r="I678" s="296"/>
      <c r="J678" s="296"/>
      <c r="K678" s="296"/>
      <c r="L678" s="296"/>
      <c r="M678" s="296"/>
      <c r="N678" s="296"/>
      <c r="O678" s="296"/>
    </row>
    <row r="679" spans="1:15">
      <c r="A679" s="296"/>
      <c r="B679" s="296"/>
      <c r="C679" s="296"/>
      <c r="D679" s="296"/>
      <c r="E679" s="296"/>
      <c r="F679" s="296"/>
      <c r="G679" s="296"/>
      <c r="H679" s="296"/>
      <c r="I679" s="296"/>
      <c r="J679" s="296"/>
      <c r="K679" s="296"/>
      <c r="L679" s="296"/>
      <c r="M679" s="296"/>
      <c r="N679" s="296"/>
      <c r="O679" s="296"/>
    </row>
    <row r="680" spans="1:15">
      <c r="A680" s="296"/>
      <c r="B680" s="296"/>
      <c r="C680" s="296"/>
      <c r="D680" s="296"/>
      <c r="E680" s="296"/>
      <c r="F680" s="296"/>
      <c r="G680" s="296"/>
      <c r="H680" s="296"/>
      <c r="I680" s="296"/>
      <c r="J680" s="296"/>
      <c r="K680" s="296"/>
      <c r="L680" s="296"/>
      <c r="M680" s="296"/>
      <c r="N680" s="296"/>
      <c r="O680" s="296"/>
    </row>
    <row r="681" spans="1:15">
      <c r="A681" s="296"/>
      <c r="B681" s="296"/>
      <c r="C681" s="296"/>
      <c r="D681" s="296"/>
      <c r="E681" s="296"/>
      <c r="F681" s="296"/>
      <c r="G681" s="296"/>
      <c r="H681" s="296"/>
      <c r="I681" s="296"/>
      <c r="J681" s="296"/>
      <c r="K681" s="296"/>
      <c r="L681" s="296"/>
      <c r="M681" s="296"/>
      <c r="N681" s="296"/>
      <c r="O681" s="296"/>
    </row>
    <row r="682" spans="1:15">
      <c r="A682" s="296"/>
      <c r="B682" s="296"/>
      <c r="C682" s="296"/>
      <c r="D682" s="296"/>
      <c r="E682" s="296"/>
      <c r="F682" s="296"/>
      <c r="G682" s="296"/>
      <c r="H682" s="296"/>
      <c r="I682" s="296"/>
      <c r="J682" s="296"/>
      <c r="K682" s="296"/>
      <c r="L682" s="296"/>
      <c r="M682" s="296"/>
      <c r="N682" s="296"/>
      <c r="O682" s="296"/>
    </row>
    <row r="683" spans="1:15">
      <c r="A683" s="296"/>
      <c r="B683" s="296"/>
      <c r="C683" s="296"/>
      <c r="D683" s="296"/>
      <c r="E683" s="296"/>
      <c r="F683" s="296"/>
      <c r="G683" s="296"/>
      <c r="H683" s="296"/>
      <c r="I683" s="296"/>
      <c r="J683" s="296"/>
      <c r="K683" s="296"/>
      <c r="L683" s="296"/>
      <c r="M683" s="296"/>
      <c r="N683" s="296"/>
      <c r="O683" s="296"/>
    </row>
    <row r="684" spans="1:15">
      <c r="A684" s="296"/>
      <c r="B684" s="296"/>
      <c r="C684" s="296"/>
      <c r="D684" s="296"/>
      <c r="E684" s="296"/>
      <c r="F684" s="296"/>
      <c r="G684" s="296"/>
      <c r="H684" s="296"/>
      <c r="I684" s="296"/>
      <c r="J684" s="296"/>
      <c r="K684" s="296"/>
      <c r="L684" s="296"/>
      <c r="M684" s="296"/>
      <c r="N684" s="296"/>
      <c r="O684" s="296"/>
    </row>
    <row r="685" spans="1:15">
      <c r="A685" s="296"/>
      <c r="B685" s="296"/>
      <c r="C685" s="296"/>
      <c r="D685" s="296"/>
      <c r="E685" s="296"/>
      <c r="F685" s="296"/>
      <c r="G685" s="296"/>
      <c r="H685" s="296"/>
      <c r="I685" s="296"/>
      <c r="J685" s="296"/>
      <c r="K685" s="296"/>
      <c r="L685" s="296"/>
      <c r="M685" s="296"/>
      <c r="N685" s="296"/>
      <c r="O685" s="296"/>
    </row>
    <row r="686" spans="1:15">
      <c r="A686" s="296"/>
      <c r="B686" s="296"/>
      <c r="C686" s="296"/>
      <c r="D686" s="296"/>
      <c r="E686" s="296"/>
      <c r="F686" s="296"/>
      <c r="G686" s="296"/>
      <c r="H686" s="296"/>
      <c r="I686" s="296"/>
      <c r="J686" s="296"/>
      <c r="K686" s="296"/>
      <c r="L686" s="296"/>
      <c r="M686" s="296"/>
      <c r="N686" s="296"/>
      <c r="O686" s="296"/>
    </row>
    <row r="687" spans="1:15">
      <c r="A687" s="296"/>
      <c r="B687" s="296"/>
      <c r="C687" s="296"/>
      <c r="D687" s="296"/>
      <c r="E687" s="296"/>
      <c r="F687" s="296"/>
      <c r="G687" s="296"/>
      <c r="H687" s="296"/>
      <c r="I687" s="296"/>
      <c r="J687" s="296"/>
      <c r="K687" s="296"/>
      <c r="L687" s="296"/>
      <c r="M687" s="296"/>
      <c r="N687" s="296"/>
      <c r="O687" s="296"/>
    </row>
    <row r="688" spans="1:15">
      <c r="A688" s="296"/>
      <c r="B688" s="296"/>
      <c r="C688" s="296"/>
      <c r="D688" s="296"/>
      <c r="E688" s="296"/>
      <c r="F688" s="296"/>
      <c r="G688" s="296"/>
      <c r="H688" s="296"/>
      <c r="I688" s="296"/>
      <c r="J688" s="296"/>
      <c r="K688" s="296"/>
      <c r="L688" s="296"/>
      <c r="M688" s="296"/>
      <c r="N688" s="296"/>
      <c r="O688" s="296"/>
    </row>
    <row r="689" spans="1:15">
      <c r="A689" s="296"/>
      <c r="B689" s="296"/>
      <c r="C689" s="296"/>
      <c r="D689" s="296"/>
      <c r="E689" s="296"/>
      <c r="F689" s="296"/>
      <c r="G689" s="296"/>
      <c r="H689" s="296"/>
      <c r="I689" s="296"/>
      <c r="J689" s="296"/>
      <c r="K689" s="296"/>
      <c r="L689" s="296"/>
      <c r="M689" s="296"/>
      <c r="N689" s="296"/>
      <c r="O689" s="296"/>
    </row>
    <row r="690" spans="1:15">
      <c r="A690" s="296"/>
      <c r="B690" s="296"/>
      <c r="C690" s="296"/>
      <c r="D690" s="296"/>
      <c r="E690" s="296"/>
      <c r="F690" s="296"/>
      <c r="G690" s="296"/>
      <c r="H690" s="296"/>
      <c r="I690" s="296"/>
      <c r="J690" s="296"/>
      <c r="K690" s="296"/>
      <c r="L690" s="296"/>
      <c r="M690" s="296"/>
      <c r="N690" s="296"/>
      <c r="O690" s="296"/>
    </row>
  </sheetData>
  <mergeCells count="91">
    <mergeCell ref="C59:J60"/>
    <mergeCell ref="E57:F57"/>
    <mergeCell ref="I57:J57"/>
    <mergeCell ref="C58:D58"/>
    <mergeCell ref="E58:F58"/>
    <mergeCell ref="G58:H58"/>
    <mergeCell ref="I58:J58"/>
    <mergeCell ref="C31:J32"/>
    <mergeCell ref="E35:F36"/>
    <mergeCell ref="C39:D40"/>
    <mergeCell ref="I27:J28"/>
    <mergeCell ref="G3:J3"/>
    <mergeCell ref="C4:D4"/>
    <mergeCell ref="I4:J4"/>
    <mergeCell ref="C5:J6"/>
    <mergeCell ref="C19:J20"/>
    <mergeCell ref="C33:J34"/>
    <mergeCell ref="E23:F24"/>
    <mergeCell ref="G25:H26"/>
    <mergeCell ref="I23:J24"/>
    <mergeCell ref="G27:H28"/>
    <mergeCell ref="I25:J26"/>
    <mergeCell ref="C27:D28"/>
    <mergeCell ref="A3:A4"/>
    <mergeCell ref="B3:B4"/>
    <mergeCell ref="C3:F3"/>
    <mergeCell ref="E4:F4"/>
    <mergeCell ref="G4:H4"/>
    <mergeCell ref="C17:J18"/>
    <mergeCell ref="E11:F12"/>
    <mergeCell ref="I11:J12"/>
    <mergeCell ref="B13:B14"/>
    <mergeCell ref="E13:F14"/>
    <mergeCell ref="B11:B12"/>
    <mergeCell ref="B15:B16"/>
    <mergeCell ref="C15:D16"/>
    <mergeCell ref="E15:F16"/>
    <mergeCell ref="G15:H16"/>
    <mergeCell ref="C11:D12"/>
    <mergeCell ref="G13:H14"/>
    <mergeCell ref="B27:B28"/>
    <mergeCell ref="B39:B40"/>
    <mergeCell ref="B37:B38"/>
    <mergeCell ref="A5:A16"/>
    <mergeCell ref="B5:B6"/>
    <mergeCell ref="B7:B8"/>
    <mergeCell ref="B9:B10"/>
    <mergeCell ref="C65:J66"/>
    <mergeCell ref="A17:A28"/>
    <mergeCell ref="B17:B18"/>
    <mergeCell ref="B23:B24"/>
    <mergeCell ref="B25:B26"/>
    <mergeCell ref="A29:A42"/>
    <mergeCell ref="B29:B30"/>
    <mergeCell ref="B35:B36"/>
    <mergeCell ref="B41:B42"/>
    <mergeCell ref="B19:B20"/>
    <mergeCell ref="B21:B22"/>
    <mergeCell ref="B31:B32"/>
    <mergeCell ref="B33:B34"/>
    <mergeCell ref="A43:A56"/>
    <mergeCell ref="B43:B44"/>
    <mergeCell ref="C43:D44"/>
    <mergeCell ref="E43:F44"/>
    <mergeCell ref="C45:D46"/>
    <mergeCell ref="E45:F46"/>
    <mergeCell ref="E47:F48"/>
    <mergeCell ref="B45:B46"/>
    <mergeCell ref="B49:B50"/>
    <mergeCell ref="A57:A68"/>
    <mergeCell ref="B57:B58"/>
    <mergeCell ref="B59:B60"/>
    <mergeCell ref="B63:B64"/>
    <mergeCell ref="B65:B66"/>
    <mergeCell ref="B67:B68"/>
    <mergeCell ref="G45:H46"/>
    <mergeCell ref="G1:J2"/>
    <mergeCell ref="B1:F2"/>
    <mergeCell ref="B61:B62"/>
    <mergeCell ref="B55:B56"/>
    <mergeCell ref="G49:H50"/>
    <mergeCell ref="I49:J50"/>
    <mergeCell ref="B51:B52"/>
    <mergeCell ref="B53:B54"/>
    <mergeCell ref="I45:J46"/>
    <mergeCell ref="B47:B48"/>
    <mergeCell ref="C13:D14"/>
    <mergeCell ref="G47:H48"/>
    <mergeCell ref="I47:J48"/>
    <mergeCell ref="G43:H44"/>
    <mergeCell ref="C35:D36"/>
  </mergeCells>
  <printOptions horizontalCentered="1" verticalCentered="1"/>
  <pageMargins left="0.41" right="0.7" top="0.22" bottom="0.22" header="0.2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topLeftCell="A36" workbookViewId="0">
      <selection activeCell="T63" sqref="T63:T64"/>
    </sheetView>
  </sheetViews>
  <sheetFormatPr defaultColWidth="9.1796875" defaultRowHeight="12.5"/>
  <cols>
    <col min="1" max="1" width="4.54296875" style="980" customWidth="1"/>
    <col min="2" max="10" width="5.453125" style="980" customWidth="1"/>
    <col min="11" max="14" width="5.453125" style="980" hidden="1" customWidth="1"/>
    <col min="15" max="18" width="5.453125" style="980" customWidth="1"/>
    <col min="19" max="19" width="5.26953125" style="980" customWidth="1"/>
    <col min="20" max="20" width="5.453125" style="980" customWidth="1"/>
    <col min="21" max="21" width="5.54296875" style="980" customWidth="1"/>
    <col min="22" max="22" width="5.7265625" style="980" customWidth="1"/>
    <col min="23" max="23" width="5.54296875" style="980" customWidth="1"/>
    <col min="24" max="26" width="5.7265625" style="980" customWidth="1"/>
    <col min="27" max="28" width="9.1796875" style="980"/>
    <col min="29" max="29" width="9.1796875" style="980" customWidth="1"/>
    <col min="30" max="16384" width="9.1796875" style="980"/>
  </cols>
  <sheetData>
    <row r="1" spans="1:33" ht="9" customHeight="1">
      <c r="A1" s="354"/>
      <c r="B1" s="1882" t="s">
        <v>584</v>
      </c>
      <c r="C1" s="1883"/>
      <c r="D1" s="1883"/>
      <c r="E1" s="1883"/>
      <c r="F1" s="1883"/>
      <c r="G1" s="1883"/>
      <c r="H1" s="1883"/>
      <c r="I1" s="1883"/>
      <c r="J1" s="1883"/>
      <c r="K1" s="1883"/>
      <c r="L1" s="1883"/>
      <c r="M1" s="1883"/>
      <c r="N1" s="1883"/>
      <c r="O1" s="1883"/>
      <c r="P1" s="1883"/>
      <c r="Q1" s="1883"/>
      <c r="R1" s="1883"/>
      <c r="S1" s="1368" t="str">
        <f>ANUNT!N8</f>
        <v>23.10.2016, ora 16:30</v>
      </c>
      <c r="T1" s="1368"/>
      <c r="U1" s="1368"/>
      <c r="V1" s="1368"/>
      <c r="W1" s="1368"/>
      <c r="X1" s="1368"/>
      <c r="Y1" s="1368"/>
      <c r="Z1" s="1368"/>
      <c r="AA1" s="1167"/>
      <c r="AB1" s="1167"/>
    </row>
    <row r="2" spans="1:33" ht="15.75" customHeight="1" thickBot="1">
      <c r="A2" s="357"/>
      <c r="B2" s="1884"/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  <c r="N2" s="1739"/>
      <c r="O2" s="1739"/>
      <c r="P2" s="1739"/>
      <c r="Q2" s="1739"/>
      <c r="R2" s="1739"/>
      <c r="S2" s="1368"/>
      <c r="T2" s="1368"/>
      <c r="U2" s="1368"/>
      <c r="V2" s="1368"/>
      <c r="W2" s="1368"/>
      <c r="X2" s="1368"/>
      <c r="Y2" s="1368"/>
      <c r="Z2" s="1368"/>
      <c r="AA2" s="1167"/>
      <c r="AB2" s="1167"/>
    </row>
    <row r="3" spans="1:33" ht="10.5" customHeight="1" thickBot="1">
      <c r="A3" s="1405" t="s">
        <v>15</v>
      </c>
      <c r="B3" s="1405" t="s">
        <v>16</v>
      </c>
      <c r="C3" s="1395" t="s">
        <v>26</v>
      </c>
      <c r="D3" s="1396"/>
      <c r="E3" s="1396"/>
      <c r="F3" s="1396"/>
      <c r="G3" s="1395" t="s">
        <v>263</v>
      </c>
      <c r="H3" s="1396"/>
      <c r="I3" s="1396"/>
      <c r="J3" s="1391"/>
      <c r="K3" s="1395" t="s">
        <v>23</v>
      </c>
      <c r="L3" s="1396"/>
      <c r="M3" s="1396"/>
      <c r="N3" s="1391"/>
      <c r="O3" s="1885" t="s">
        <v>561</v>
      </c>
      <c r="P3" s="1886"/>
      <c r="Q3" s="1890" t="s">
        <v>264</v>
      </c>
      <c r="R3" s="1627"/>
      <c r="S3" s="1627"/>
      <c r="T3" s="1891"/>
      <c r="U3" s="1395" t="s">
        <v>562</v>
      </c>
      <c r="V3" s="1396"/>
      <c r="W3" s="1396"/>
      <c r="X3" s="1391"/>
      <c r="Y3" s="1887" t="s">
        <v>563</v>
      </c>
      <c r="Z3" s="1627"/>
      <c r="AA3" s="1167"/>
      <c r="AB3" s="1167"/>
    </row>
    <row r="4" spans="1:33" ht="11.25" customHeight="1" thickBot="1">
      <c r="A4" s="1398"/>
      <c r="B4" s="1398"/>
      <c r="C4" s="1395">
        <v>1</v>
      </c>
      <c r="D4" s="1867"/>
      <c r="E4" s="1872">
        <v>2</v>
      </c>
      <c r="F4" s="1396"/>
      <c r="G4" s="1395">
        <v>1</v>
      </c>
      <c r="H4" s="1396"/>
      <c r="I4" s="1872">
        <v>2</v>
      </c>
      <c r="J4" s="1391"/>
      <c r="K4" s="1893">
        <v>1</v>
      </c>
      <c r="L4" s="1894"/>
      <c r="M4" s="1893">
        <v>2</v>
      </c>
      <c r="N4" s="1895"/>
      <c r="O4" s="1396">
        <v>1</v>
      </c>
      <c r="P4" s="1396"/>
      <c r="Q4" s="1892">
        <v>1</v>
      </c>
      <c r="R4" s="1888"/>
      <c r="S4" s="1889">
        <v>2</v>
      </c>
      <c r="T4" s="1455"/>
      <c r="U4" s="1456">
        <v>1</v>
      </c>
      <c r="V4" s="1888"/>
      <c r="W4" s="1889">
        <v>2</v>
      </c>
      <c r="X4" s="1455"/>
      <c r="Y4" s="1396">
        <v>1</v>
      </c>
      <c r="Z4" s="1391"/>
      <c r="AA4" s="1167"/>
      <c r="AB4" s="1167"/>
    </row>
    <row r="5" spans="1:33" ht="9.75" customHeight="1">
      <c r="A5" s="1399" t="s">
        <v>4</v>
      </c>
      <c r="B5" s="1419" t="s">
        <v>9</v>
      </c>
      <c r="C5" s="1520" t="s">
        <v>370</v>
      </c>
      <c r="D5" s="1869" t="s">
        <v>30</v>
      </c>
      <c r="E5" s="1514" t="s">
        <v>372</v>
      </c>
      <c r="F5" s="1873" t="s">
        <v>30</v>
      </c>
      <c r="G5" s="1520" t="s">
        <v>30</v>
      </c>
      <c r="H5" s="1838"/>
      <c r="I5" s="1911" t="s">
        <v>30</v>
      </c>
      <c r="J5" s="1912" t="s">
        <v>30</v>
      </c>
      <c r="K5" s="1079"/>
      <c r="L5" s="1083"/>
      <c r="M5" s="881"/>
      <c r="N5" s="358"/>
      <c r="O5" s="1522" t="s">
        <v>379</v>
      </c>
      <c r="P5" s="1903" t="s">
        <v>30</v>
      </c>
      <c r="Q5" s="1901" t="s">
        <v>373</v>
      </c>
      <c r="R5" s="1835">
        <v>304</v>
      </c>
      <c r="S5" s="1797" t="s">
        <v>582</v>
      </c>
      <c r="T5" s="1899" t="s">
        <v>30</v>
      </c>
      <c r="U5" s="1512"/>
      <c r="V5" s="1803" t="s">
        <v>74</v>
      </c>
      <c r="W5" s="1098"/>
      <c r="X5" s="1134">
        <v>303</v>
      </c>
      <c r="Y5" s="538"/>
      <c r="Z5" s="881"/>
      <c r="AA5" s="356"/>
      <c r="AB5" s="1167"/>
    </row>
    <row r="6" spans="1:33" ht="7.5" customHeight="1">
      <c r="A6" s="1400"/>
      <c r="B6" s="1414"/>
      <c r="C6" s="1512"/>
      <c r="D6" s="1870"/>
      <c r="E6" s="1519"/>
      <c r="F6" s="1723"/>
      <c r="G6" s="1512"/>
      <c r="H6" s="1839"/>
      <c r="I6" s="1906"/>
      <c r="J6" s="1913"/>
      <c r="K6" s="1079"/>
      <c r="L6" s="1083"/>
      <c r="M6" s="881"/>
      <c r="N6" s="358"/>
      <c r="O6" s="1519"/>
      <c r="P6" s="1904"/>
      <c r="Q6" s="1808"/>
      <c r="R6" s="1804"/>
      <c r="S6" s="1798"/>
      <c r="T6" s="1723"/>
      <c r="U6" s="1512"/>
      <c r="V6" s="1804"/>
      <c r="W6" s="1179"/>
      <c r="X6" s="1120" t="s">
        <v>577</v>
      </c>
      <c r="Y6" s="538"/>
      <c r="Z6" s="881"/>
      <c r="AA6" s="356"/>
      <c r="AB6" s="1167"/>
    </row>
    <row r="7" spans="1:33" ht="8.25" customHeight="1">
      <c r="A7" s="1400"/>
      <c r="B7" s="1413" t="s">
        <v>10</v>
      </c>
      <c r="C7" s="1717">
        <v>303</v>
      </c>
      <c r="D7" s="1871"/>
      <c r="E7" s="1647" t="s">
        <v>74</v>
      </c>
      <c r="F7" s="1932" t="s">
        <v>30</v>
      </c>
      <c r="G7" s="1167"/>
      <c r="H7" s="1167"/>
      <c r="I7" s="1143" t="s">
        <v>30</v>
      </c>
      <c r="J7" s="1134">
        <v>303</v>
      </c>
      <c r="K7" s="1079"/>
      <c r="L7" s="1083"/>
      <c r="M7" s="359"/>
      <c r="N7" s="881"/>
      <c r="O7" s="1827"/>
      <c r="P7" s="1796" t="s">
        <v>519</v>
      </c>
      <c r="Q7" s="1811" t="s">
        <v>254</v>
      </c>
      <c r="R7" s="1616" t="s">
        <v>581</v>
      </c>
      <c r="S7" s="1720">
        <v>304</v>
      </c>
      <c r="T7" s="1624" t="s">
        <v>30</v>
      </c>
      <c r="U7" s="1717"/>
      <c r="V7" s="1518" t="s">
        <v>375</v>
      </c>
      <c r="W7" s="1942" t="s">
        <v>30</v>
      </c>
      <c r="X7" s="888" t="s">
        <v>30</v>
      </c>
      <c r="Y7" s="657"/>
      <c r="Z7" s="723"/>
      <c r="AA7" s="356"/>
      <c r="AB7" s="1943"/>
      <c r="AC7" s="977"/>
      <c r="AD7" s="977"/>
      <c r="AE7" s="977"/>
    </row>
    <row r="8" spans="1:33" ht="9" customHeight="1">
      <c r="A8" s="1400"/>
      <c r="B8" s="1414"/>
      <c r="C8" s="1717"/>
      <c r="D8" s="1871"/>
      <c r="E8" s="1647"/>
      <c r="F8" s="1932"/>
      <c r="G8" s="1167"/>
      <c r="H8" s="1167"/>
      <c r="I8" s="1148" t="s">
        <v>30</v>
      </c>
      <c r="J8" s="1120" t="s">
        <v>753</v>
      </c>
      <c r="K8" s="881"/>
      <c r="L8" s="360"/>
      <c r="M8" s="1079"/>
      <c r="N8" s="1077"/>
      <c r="O8" s="1828"/>
      <c r="P8" s="1821"/>
      <c r="Q8" s="1812"/>
      <c r="R8" s="1814"/>
      <c r="S8" s="1896"/>
      <c r="T8" s="1900"/>
      <c r="U8" s="1936"/>
      <c r="V8" s="1684"/>
      <c r="W8" s="1909"/>
      <c r="X8" s="853" t="s">
        <v>30</v>
      </c>
      <c r="Y8" s="852"/>
      <c r="Z8" s="853"/>
      <c r="AA8" s="356"/>
      <c r="AB8" s="1943"/>
      <c r="AC8" s="1513"/>
      <c r="AD8" s="1799"/>
      <c r="AE8" s="881"/>
      <c r="AF8" s="881"/>
      <c r="AG8" s="977"/>
    </row>
    <row r="9" spans="1:33" ht="8.15" customHeight="1">
      <c r="A9" s="1400"/>
      <c r="B9" s="1413" t="s">
        <v>11</v>
      </c>
      <c r="C9" s="1512"/>
      <c r="D9" s="1804">
        <v>304</v>
      </c>
      <c r="E9" s="1824" t="s">
        <v>277</v>
      </c>
      <c r="F9" s="1723">
        <v>303</v>
      </c>
      <c r="G9" s="1446" t="s">
        <v>579</v>
      </c>
      <c r="H9" s="1910"/>
      <c r="I9" s="1519" t="s">
        <v>30</v>
      </c>
      <c r="J9" s="1845" t="s">
        <v>30</v>
      </c>
      <c r="K9" s="881"/>
      <c r="L9" s="360"/>
      <c r="M9" s="1079"/>
      <c r="N9" s="1077"/>
      <c r="O9" s="728"/>
      <c r="P9" s="728"/>
      <c r="Q9" s="1902"/>
      <c r="R9" s="1803">
        <v>308</v>
      </c>
      <c r="S9" s="1514" t="s">
        <v>377</v>
      </c>
      <c r="T9" s="1865" t="s">
        <v>254</v>
      </c>
      <c r="U9" s="1937"/>
      <c r="V9" s="1787" t="s">
        <v>30</v>
      </c>
      <c r="W9" s="1519" t="s">
        <v>371</v>
      </c>
      <c r="X9" s="1746"/>
      <c r="Y9" s="1512" t="s">
        <v>380</v>
      </c>
      <c r="Z9" s="1804"/>
      <c r="AA9" s="1078"/>
      <c r="AB9" s="1079"/>
      <c r="AC9" s="1513"/>
      <c r="AD9" s="1799"/>
      <c r="AE9" s="881"/>
      <c r="AF9" s="881"/>
      <c r="AG9" s="977"/>
    </row>
    <row r="10" spans="1:33" ht="8.25" customHeight="1">
      <c r="A10" s="1400"/>
      <c r="B10" s="1414"/>
      <c r="C10" s="1512"/>
      <c r="D10" s="1804"/>
      <c r="E10" s="1824"/>
      <c r="F10" s="1723"/>
      <c r="G10" s="1512"/>
      <c r="H10" s="1809"/>
      <c r="I10" s="1519"/>
      <c r="J10" s="1845"/>
      <c r="K10" s="881"/>
      <c r="L10" s="360"/>
      <c r="M10" s="1076"/>
      <c r="N10" s="1077"/>
      <c r="O10" s="728"/>
      <c r="P10" s="728"/>
      <c r="Q10" s="1808"/>
      <c r="R10" s="1804"/>
      <c r="S10" s="1519"/>
      <c r="T10" s="1789"/>
      <c r="U10" s="1736"/>
      <c r="V10" s="1518"/>
      <c r="W10" s="1519"/>
      <c r="X10" s="1746"/>
      <c r="Y10" s="1512"/>
      <c r="Z10" s="1804"/>
      <c r="AA10" s="1078"/>
      <c r="AB10" s="1166"/>
      <c r="AC10" s="1737"/>
      <c r="AD10" s="1799"/>
      <c r="AE10" s="881"/>
      <c r="AF10" s="881"/>
      <c r="AG10" s="977"/>
    </row>
    <row r="11" spans="1:33" ht="8.15" customHeight="1">
      <c r="A11" s="1400"/>
      <c r="B11" s="1413" t="s">
        <v>12</v>
      </c>
      <c r="C11" s="1730"/>
      <c r="D11" s="1518" t="s">
        <v>759</v>
      </c>
      <c r="E11" s="1647" t="s">
        <v>30</v>
      </c>
      <c r="F11" s="1702" t="s">
        <v>370</v>
      </c>
      <c r="G11" s="1717">
        <v>303</v>
      </c>
      <c r="H11" s="1518"/>
      <c r="I11" s="1908" t="s">
        <v>30</v>
      </c>
      <c r="J11" s="1702" t="s">
        <v>30</v>
      </c>
      <c r="K11" s="881"/>
      <c r="L11" s="360"/>
      <c r="M11" s="881"/>
      <c r="N11" s="881"/>
      <c r="O11" s="728"/>
      <c r="P11" s="728"/>
      <c r="Q11" s="1940"/>
      <c r="R11" s="1518" t="s">
        <v>377</v>
      </c>
      <c r="S11" s="1720">
        <v>308</v>
      </c>
      <c r="T11" s="1702" t="s">
        <v>583</v>
      </c>
      <c r="U11" s="881"/>
      <c r="V11" s="881"/>
      <c r="W11" s="1720">
        <v>304</v>
      </c>
      <c r="X11" s="1513"/>
      <c r="Y11" s="1730" t="s">
        <v>708</v>
      </c>
      <c r="Z11" s="1702"/>
      <c r="AA11" s="356"/>
      <c r="AB11" s="1166"/>
      <c r="AC11" s="1737"/>
      <c r="AD11" s="1799"/>
      <c r="AE11" s="881"/>
      <c r="AF11" s="881"/>
      <c r="AG11" s="977"/>
    </row>
    <row r="12" spans="1:33" ht="10.5" customHeight="1">
      <c r="A12" s="1400"/>
      <c r="B12" s="1414"/>
      <c r="C12" s="1731"/>
      <c r="D12" s="1684"/>
      <c r="E12" s="1876"/>
      <c r="F12" s="1451"/>
      <c r="G12" s="1717"/>
      <c r="H12" s="1518"/>
      <c r="I12" s="1909"/>
      <c r="J12" s="1445"/>
      <c r="K12" s="881"/>
      <c r="L12" s="360"/>
      <c r="M12" s="881"/>
      <c r="N12" s="881"/>
      <c r="O12" s="851"/>
      <c r="P12" s="851"/>
      <c r="Q12" s="1941"/>
      <c r="R12" s="1684"/>
      <c r="S12" s="1896"/>
      <c r="T12" s="1445"/>
      <c r="U12" s="881"/>
      <c r="V12" s="881"/>
      <c r="W12" s="1720"/>
      <c r="X12" s="1513"/>
      <c r="Y12" s="1730"/>
      <c r="Z12" s="1702"/>
      <c r="AA12" s="356"/>
      <c r="AB12" s="1513"/>
      <c r="AC12" s="1799"/>
      <c r="AD12" s="881"/>
      <c r="AE12" s="881"/>
      <c r="AF12" s="881"/>
      <c r="AG12" s="977"/>
    </row>
    <row r="13" spans="1:33" ht="8.25" customHeight="1">
      <c r="A13" s="1400"/>
      <c r="B13" s="1413" t="s">
        <v>13</v>
      </c>
      <c r="C13" s="1098"/>
      <c r="D13" s="1134">
        <v>310</v>
      </c>
      <c r="E13" s="1098"/>
      <c r="F13" s="802"/>
      <c r="G13" s="1167"/>
      <c r="H13" s="1167"/>
      <c r="I13" s="1905" t="s">
        <v>758</v>
      </c>
      <c r="J13" s="1723"/>
      <c r="K13" s="881"/>
      <c r="L13" s="360"/>
      <c r="M13" s="728"/>
      <c r="N13" s="881"/>
      <c r="O13" s="1878" t="s">
        <v>30</v>
      </c>
      <c r="P13" s="1746">
        <v>303</v>
      </c>
      <c r="Q13" s="362"/>
      <c r="R13" s="881"/>
      <c r="S13" s="1095" t="s">
        <v>517</v>
      </c>
      <c r="T13" s="1140"/>
      <c r="U13" s="1834"/>
      <c r="V13" s="1852" t="s">
        <v>30</v>
      </c>
      <c r="W13" s="1098"/>
      <c r="X13" s="1138"/>
      <c r="Y13" s="1093"/>
      <c r="Z13" s="1116"/>
      <c r="AA13" s="356"/>
      <c r="AB13" s="1513"/>
      <c r="AC13" s="1799"/>
      <c r="AD13" s="972"/>
      <c r="AE13" s="972"/>
      <c r="AF13" s="881"/>
      <c r="AG13" s="977"/>
    </row>
    <row r="14" spans="1:33" ht="8.25" customHeight="1">
      <c r="A14" s="1400"/>
      <c r="B14" s="1414"/>
      <c r="C14" s="1179"/>
      <c r="D14" s="1120" t="s">
        <v>518</v>
      </c>
      <c r="E14" s="1158"/>
      <c r="F14" s="1121"/>
      <c r="G14" s="1167"/>
      <c r="H14" s="1167"/>
      <c r="I14" s="1906"/>
      <c r="J14" s="1864"/>
      <c r="K14" s="881"/>
      <c r="L14" s="360"/>
      <c r="M14" s="728"/>
      <c r="N14" s="881"/>
      <c r="O14" s="1879"/>
      <c r="P14" s="1880"/>
      <c r="Q14" s="362"/>
      <c r="R14" s="881"/>
      <c r="S14" s="1111">
        <v>310</v>
      </c>
      <c r="T14" s="1097"/>
      <c r="U14" s="1834"/>
      <c r="V14" s="1852"/>
      <c r="W14" s="1143"/>
      <c r="X14" s="1094"/>
      <c r="Y14" s="1130"/>
      <c r="Z14" s="1121"/>
      <c r="AA14" s="356"/>
      <c r="AB14" s="1737"/>
      <c r="AC14" s="1513"/>
      <c r="AD14" s="972"/>
      <c r="AE14" s="972"/>
      <c r="AF14" s="881"/>
      <c r="AG14" s="977"/>
    </row>
    <row r="15" spans="1:33" ht="8.25" customHeight="1">
      <c r="A15" s="1400"/>
      <c r="B15" s="1413" t="s">
        <v>14</v>
      </c>
      <c r="C15" s="538"/>
      <c r="D15" s="360"/>
      <c r="E15" s="881"/>
      <c r="F15" s="881"/>
      <c r="G15" s="1733"/>
      <c r="H15" s="1616" t="s">
        <v>30</v>
      </c>
      <c r="I15" s="1720">
        <v>303</v>
      </c>
      <c r="J15" s="1702"/>
      <c r="K15" s="881"/>
      <c r="L15" s="360"/>
      <c r="M15" s="881"/>
      <c r="N15" s="881"/>
      <c r="O15" s="1730"/>
      <c r="P15" s="1934" t="s">
        <v>370</v>
      </c>
      <c r="Q15" s="362"/>
      <c r="R15" s="881"/>
      <c r="S15" s="1824"/>
      <c r="T15" s="1702"/>
      <c r="U15" s="1826" t="s">
        <v>30</v>
      </c>
      <c r="V15" s="1616" t="s">
        <v>519</v>
      </c>
      <c r="W15" s="1946"/>
      <c r="X15" s="1796" t="s">
        <v>30</v>
      </c>
      <c r="Y15" s="1144"/>
      <c r="Z15" s="1109"/>
      <c r="AA15" s="356"/>
      <c r="AB15" s="1737"/>
      <c r="AC15" s="1513"/>
      <c r="AD15" s="977"/>
      <c r="AE15" s="881"/>
      <c r="AF15" s="881"/>
      <c r="AG15" s="977"/>
    </row>
    <row r="16" spans="1:33" ht="15.75" customHeight="1" thickBot="1">
      <c r="A16" s="1868"/>
      <c r="B16" s="1415"/>
      <c r="C16" s="643"/>
      <c r="D16" s="363"/>
      <c r="E16" s="727"/>
      <c r="F16" s="727"/>
      <c r="G16" s="1877"/>
      <c r="H16" s="1933"/>
      <c r="I16" s="1856"/>
      <c r="J16" s="1907"/>
      <c r="K16" s="727"/>
      <c r="L16" s="363"/>
      <c r="M16" s="727"/>
      <c r="N16" s="727"/>
      <c r="O16" s="1881"/>
      <c r="P16" s="1935"/>
      <c r="Q16" s="364"/>
      <c r="R16" s="727"/>
      <c r="S16" s="1898"/>
      <c r="T16" s="1907"/>
      <c r="U16" s="1945"/>
      <c r="V16" s="1933"/>
      <c r="W16" s="1947"/>
      <c r="X16" s="1944"/>
      <c r="Y16" s="730"/>
      <c r="Z16" s="1168"/>
      <c r="AA16" s="1078"/>
      <c r="AB16" s="1166"/>
      <c r="AC16" s="977"/>
      <c r="AD16" s="977"/>
      <c r="AE16" s="881"/>
      <c r="AF16" s="881"/>
      <c r="AG16" s="977"/>
    </row>
    <row r="17" spans="1:33" ht="8.15" customHeight="1">
      <c r="A17" s="1410" t="s">
        <v>5</v>
      </c>
      <c r="B17" s="1419" t="s">
        <v>9</v>
      </c>
      <c r="C17" s="1432" t="s">
        <v>266</v>
      </c>
      <c r="D17" s="1433"/>
      <c r="E17" s="1433"/>
      <c r="F17" s="1433"/>
      <c r="G17" s="1433"/>
      <c r="H17" s="1433"/>
      <c r="I17" s="1433"/>
      <c r="J17" s="1433"/>
      <c r="K17" s="1433"/>
      <c r="L17" s="1433"/>
      <c r="M17" s="1433"/>
      <c r="N17" s="1433"/>
      <c r="O17" s="1433"/>
      <c r="P17" s="1433"/>
      <c r="Q17" s="1808" t="s">
        <v>30</v>
      </c>
      <c r="R17" s="1804" t="s">
        <v>74</v>
      </c>
      <c r="S17" s="1519" t="s">
        <v>372</v>
      </c>
      <c r="T17" s="1789"/>
      <c r="U17" s="1440" t="s">
        <v>30</v>
      </c>
      <c r="V17" s="1910" t="s">
        <v>30</v>
      </c>
      <c r="W17" s="1514" t="s">
        <v>380</v>
      </c>
      <c r="X17" s="1863" t="s">
        <v>30</v>
      </c>
      <c r="Y17" s="809"/>
      <c r="Z17" s="1166"/>
      <c r="AA17" s="1078"/>
      <c r="AB17" s="1079"/>
      <c r="AC17" s="881"/>
      <c r="AD17" s="881"/>
      <c r="AE17" s="881"/>
      <c r="AF17" s="881"/>
      <c r="AG17" s="977"/>
    </row>
    <row r="18" spans="1:33" ht="8.15" customHeight="1">
      <c r="A18" s="1411"/>
      <c r="B18" s="1414"/>
      <c r="C18" s="1388"/>
      <c r="D18" s="1389"/>
      <c r="E18" s="1389"/>
      <c r="F18" s="1389"/>
      <c r="G18" s="1389"/>
      <c r="H18" s="1389"/>
      <c r="I18" s="1389"/>
      <c r="J18" s="1389"/>
      <c r="K18" s="1389"/>
      <c r="L18" s="1389"/>
      <c r="M18" s="1389"/>
      <c r="N18" s="1389"/>
      <c r="O18" s="1389"/>
      <c r="P18" s="1530"/>
      <c r="Q18" s="1897"/>
      <c r="R18" s="1804"/>
      <c r="S18" s="1519"/>
      <c r="T18" s="1789"/>
      <c r="U18" s="1512"/>
      <c r="V18" s="1809"/>
      <c r="W18" s="1519"/>
      <c r="X18" s="1746"/>
      <c r="Y18" s="356"/>
      <c r="Z18" s="1166"/>
      <c r="AA18" s="356"/>
      <c r="AB18" s="1166"/>
      <c r="AC18" s="977"/>
      <c r="AD18" s="977"/>
      <c r="AE18" s="881"/>
      <c r="AF18" s="881"/>
      <c r="AG18" s="977"/>
    </row>
    <row r="19" spans="1:33" ht="8.15" customHeight="1">
      <c r="A19" s="1411"/>
      <c r="B19" s="1413" t="s">
        <v>10</v>
      </c>
      <c r="C19" s="1385" t="s">
        <v>267</v>
      </c>
      <c r="D19" s="1386"/>
      <c r="E19" s="1386"/>
      <c r="F19" s="1386"/>
      <c r="G19" s="1386"/>
      <c r="H19" s="1386"/>
      <c r="I19" s="1386"/>
      <c r="J19" s="1386"/>
      <c r="K19" s="1386"/>
      <c r="L19" s="1386"/>
      <c r="M19" s="1386"/>
      <c r="N19" s="1386"/>
      <c r="O19" s="1386"/>
      <c r="P19" s="1542"/>
      <c r="Q19" s="1811" t="s">
        <v>30</v>
      </c>
      <c r="R19" s="1518" t="s">
        <v>399</v>
      </c>
      <c r="S19" s="1720" t="s">
        <v>74</v>
      </c>
      <c r="T19" s="1702"/>
      <c r="U19" s="1730" t="s">
        <v>30</v>
      </c>
      <c r="V19" s="1616" t="s">
        <v>381</v>
      </c>
      <c r="W19" s="1720" t="s">
        <v>254</v>
      </c>
      <c r="X19" s="1796" t="s">
        <v>30</v>
      </c>
      <c r="Y19" s="356"/>
      <c r="Z19" s="1166"/>
      <c r="AA19" s="356"/>
      <c r="AB19" s="1166"/>
      <c r="AC19" s="977"/>
      <c r="AD19" s="977"/>
      <c r="AE19" s="977"/>
      <c r="AF19" s="977"/>
      <c r="AG19" s="977"/>
    </row>
    <row r="20" spans="1:33" ht="12" customHeight="1">
      <c r="A20" s="1411"/>
      <c r="B20" s="1414"/>
      <c r="C20" s="1388"/>
      <c r="D20" s="1389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530"/>
      <c r="Q20" s="1812"/>
      <c r="R20" s="1684"/>
      <c r="S20" s="1896"/>
      <c r="T20" s="1445"/>
      <c r="U20" s="1819"/>
      <c r="V20" s="1814"/>
      <c r="W20" s="1896"/>
      <c r="X20" s="1821"/>
      <c r="Y20" s="810"/>
      <c r="Z20" s="1166"/>
      <c r="AA20" s="356"/>
      <c r="AB20" s="1166"/>
      <c r="AC20" s="977"/>
      <c r="AD20" s="977"/>
      <c r="AE20" s="977"/>
      <c r="AF20" s="977"/>
      <c r="AG20" s="977"/>
    </row>
    <row r="21" spans="1:33" ht="8.15" customHeight="1">
      <c r="A21" s="1411"/>
      <c r="B21" s="1413" t="s">
        <v>11</v>
      </c>
      <c r="C21" s="1095" t="s">
        <v>536</v>
      </c>
      <c r="D21" s="1140"/>
      <c r="E21" s="1514" t="s">
        <v>373</v>
      </c>
      <c r="F21" s="1874" t="s">
        <v>752</v>
      </c>
      <c r="G21" s="1446" t="s">
        <v>30</v>
      </c>
      <c r="H21" s="1832" t="s">
        <v>254</v>
      </c>
      <c r="I21" s="1095"/>
      <c r="J21" s="1140">
        <v>310</v>
      </c>
      <c r="K21" s="1079"/>
      <c r="L21" s="1079"/>
      <c r="M21" s="538"/>
      <c r="N21" s="881"/>
      <c r="O21" s="1131" t="s">
        <v>382</v>
      </c>
      <c r="P21" s="1149">
        <v>304</v>
      </c>
      <c r="Q21" s="1800" t="s">
        <v>266</v>
      </c>
      <c r="R21" s="1542"/>
      <c r="S21" s="1542"/>
      <c r="T21" s="1542"/>
      <c r="U21" s="1542"/>
      <c r="V21" s="1542"/>
      <c r="W21" s="1542"/>
      <c r="X21" s="1542"/>
      <c r="Y21" s="1542"/>
      <c r="Z21" s="1857"/>
      <c r="AA21" s="356"/>
      <c r="AB21" s="1166"/>
      <c r="AC21" s="1513"/>
      <c r="AD21" s="1732"/>
      <c r="AE21" s="881"/>
      <c r="AF21" s="881"/>
      <c r="AG21" s="977"/>
    </row>
    <row r="22" spans="1:33" ht="12.75" customHeight="1">
      <c r="A22" s="1411"/>
      <c r="B22" s="1414"/>
      <c r="C22" s="1111">
        <v>304</v>
      </c>
      <c r="D22" s="1097"/>
      <c r="E22" s="1519"/>
      <c r="F22" s="1875"/>
      <c r="G22" s="1512"/>
      <c r="H22" s="1719"/>
      <c r="I22" s="891"/>
      <c r="J22" s="1114" t="s">
        <v>517</v>
      </c>
      <c r="K22" s="1079"/>
      <c r="L22" s="1079"/>
      <c r="M22" s="538"/>
      <c r="N22" s="881"/>
      <c r="O22" s="1128">
        <v>310</v>
      </c>
      <c r="P22" s="1120" t="s">
        <v>753</v>
      </c>
      <c r="Q22" s="1801"/>
      <c r="R22" s="1530"/>
      <c r="S22" s="1530"/>
      <c r="T22" s="1530"/>
      <c r="U22" s="1530"/>
      <c r="V22" s="1530"/>
      <c r="W22" s="1530"/>
      <c r="X22" s="1530"/>
      <c r="Y22" s="1530"/>
      <c r="Z22" s="1858"/>
      <c r="AA22" s="356"/>
      <c r="AB22" s="1166"/>
      <c r="AC22" s="1513"/>
      <c r="AD22" s="1732"/>
      <c r="AE22" s="881"/>
      <c r="AF22" s="365"/>
      <c r="AG22" s="977"/>
    </row>
    <row r="23" spans="1:33" ht="8.15" customHeight="1">
      <c r="A23" s="1411"/>
      <c r="B23" s="1413" t="s">
        <v>12</v>
      </c>
      <c r="C23" s="728"/>
      <c r="D23" s="1518"/>
      <c r="E23" s="1647" t="s">
        <v>254</v>
      </c>
      <c r="F23" s="1702" t="s">
        <v>30</v>
      </c>
      <c r="G23" s="1730" t="s">
        <v>30</v>
      </c>
      <c r="H23" s="1616" t="s">
        <v>384</v>
      </c>
      <c r="I23" s="359"/>
      <c r="J23" s="728"/>
      <c r="K23" s="458"/>
      <c r="L23" s="458"/>
      <c r="M23" s="458"/>
      <c r="N23" s="458"/>
      <c r="O23" s="447"/>
      <c r="P23" s="448"/>
      <c r="Q23" s="1861" t="s">
        <v>267</v>
      </c>
      <c r="R23" s="1433"/>
      <c r="S23" s="1433"/>
      <c r="T23" s="1433"/>
      <c r="U23" s="1433"/>
      <c r="V23" s="1433"/>
      <c r="W23" s="1433"/>
      <c r="X23" s="1433"/>
      <c r="Y23" s="1433"/>
      <c r="Z23" s="1434"/>
      <c r="AA23" s="356"/>
      <c r="AB23" s="1166"/>
      <c r="AC23" s="1737"/>
      <c r="AD23" s="1513"/>
      <c r="AE23" s="977"/>
      <c r="AF23" s="977"/>
      <c r="AG23" s="977"/>
    </row>
    <row r="24" spans="1:33" ht="12" customHeight="1" thickBot="1">
      <c r="A24" s="1411"/>
      <c r="B24" s="1414"/>
      <c r="C24" s="728"/>
      <c r="D24" s="1518"/>
      <c r="E24" s="1647"/>
      <c r="F24" s="1702"/>
      <c r="G24" s="1866"/>
      <c r="H24" s="1649"/>
      <c r="I24" s="511"/>
      <c r="J24" s="448"/>
      <c r="K24" s="460"/>
      <c r="L24" s="460"/>
      <c r="M24" s="460"/>
      <c r="N24" s="460"/>
      <c r="O24" s="447"/>
      <c r="P24" s="448"/>
      <c r="Q24" s="1801"/>
      <c r="R24" s="1530"/>
      <c r="S24" s="1530"/>
      <c r="T24" s="1530"/>
      <c r="U24" s="1530"/>
      <c r="V24" s="1530"/>
      <c r="W24" s="1530"/>
      <c r="X24" s="1530"/>
      <c r="Y24" s="1530"/>
      <c r="Z24" s="1858"/>
      <c r="AA24" s="356"/>
      <c r="AB24" s="881"/>
      <c r="AC24" s="1737"/>
      <c r="AD24" s="1513"/>
      <c r="AE24" s="977"/>
      <c r="AF24" s="977"/>
      <c r="AG24" s="977"/>
    </row>
    <row r="25" spans="1:33" ht="8.15" customHeight="1">
      <c r="A25" s="1411"/>
      <c r="B25" s="1413" t="s">
        <v>13</v>
      </c>
      <c r="C25" s="1519"/>
      <c r="D25" s="1719" t="s">
        <v>74</v>
      </c>
      <c r="E25" s="353"/>
      <c r="F25" s="881"/>
      <c r="G25" s="1512" t="s">
        <v>372</v>
      </c>
      <c r="H25" s="1719"/>
      <c r="I25" s="359"/>
      <c r="J25" s="881"/>
      <c r="K25" s="881"/>
      <c r="L25" s="881"/>
      <c r="M25" s="881"/>
      <c r="N25" s="881"/>
      <c r="O25" s="1512"/>
      <c r="P25" s="1922"/>
      <c r="Q25" s="1902"/>
      <c r="R25" s="1923"/>
      <c r="S25" s="37"/>
      <c r="T25" s="20"/>
      <c r="U25" s="538"/>
      <c r="V25" s="881"/>
      <c r="W25" s="353"/>
      <c r="X25" s="1166"/>
      <c r="Y25" s="870"/>
      <c r="Z25" s="871"/>
      <c r="AA25" s="356"/>
      <c r="AB25" s="154"/>
      <c r="AC25" s="977"/>
      <c r="AD25" s="972"/>
      <c r="AE25" s="977"/>
      <c r="AF25" s="977"/>
      <c r="AG25" s="977"/>
    </row>
    <row r="26" spans="1:33" ht="10.5" customHeight="1">
      <c r="A26" s="1411"/>
      <c r="B26" s="1414"/>
      <c r="C26" s="1519"/>
      <c r="D26" s="1719"/>
      <c r="E26" s="353"/>
      <c r="F26" s="881"/>
      <c r="G26" s="1512"/>
      <c r="H26" s="1719"/>
      <c r="I26" s="359"/>
      <c r="J26" s="881"/>
      <c r="K26" s="881"/>
      <c r="L26" s="881"/>
      <c r="M26" s="881"/>
      <c r="N26" s="881"/>
      <c r="O26" s="1512"/>
      <c r="P26" s="1922"/>
      <c r="Q26" s="1808"/>
      <c r="R26" s="1732"/>
      <c r="S26" s="37"/>
      <c r="T26" s="20"/>
      <c r="U26" s="538"/>
      <c r="V26" s="881"/>
      <c r="W26" s="353"/>
      <c r="X26" s="1166"/>
      <c r="Y26" s="1357"/>
      <c r="Z26" s="1352"/>
      <c r="AA26" s="356"/>
      <c r="AB26" s="154"/>
      <c r="AC26" s="977"/>
      <c r="AD26" s="972"/>
      <c r="AE26" s="977"/>
      <c r="AF26" s="977"/>
      <c r="AG26" s="977"/>
    </row>
    <row r="27" spans="1:33" ht="7.5" customHeight="1">
      <c r="A27" s="1411"/>
      <c r="B27" s="1413" t="s">
        <v>14</v>
      </c>
      <c r="C27" s="1853" t="s">
        <v>30</v>
      </c>
      <c r="D27" s="1513" t="s">
        <v>372</v>
      </c>
      <c r="E27" s="353"/>
      <c r="F27" s="881"/>
      <c r="G27" s="1920" t="s">
        <v>374</v>
      </c>
      <c r="H27" s="1358"/>
      <c r="I27" s="359"/>
      <c r="J27" s="881"/>
      <c r="K27" s="881"/>
      <c r="L27" s="881"/>
      <c r="M27" s="881"/>
      <c r="N27" s="881"/>
      <c r="O27" s="1859"/>
      <c r="P27" s="1924"/>
      <c r="Q27" s="1926"/>
      <c r="R27" s="1513"/>
      <c r="S27" s="37"/>
      <c r="T27" s="20"/>
      <c r="U27" s="447"/>
      <c r="V27" s="448"/>
      <c r="W27" s="353"/>
      <c r="X27" s="1166"/>
      <c r="Y27" s="1357"/>
      <c r="Z27" s="1352"/>
      <c r="AA27" s="538"/>
      <c r="AB27" s="723" t="s">
        <v>30</v>
      </c>
      <c r="AC27" s="977"/>
      <c r="AD27" s="881"/>
      <c r="AE27" s="977"/>
      <c r="AF27" s="977"/>
      <c r="AG27" s="977"/>
    </row>
    <row r="28" spans="1:33" ht="7.5" customHeight="1" thickBot="1">
      <c r="A28" s="1412"/>
      <c r="B28" s="1415"/>
      <c r="C28" s="1854"/>
      <c r="D28" s="1855"/>
      <c r="E28" s="729"/>
      <c r="F28" s="727"/>
      <c r="G28" s="1921"/>
      <c r="H28" s="1554"/>
      <c r="I28" s="532"/>
      <c r="J28" s="727"/>
      <c r="K28" s="727"/>
      <c r="L28" s="727"/>
      <c r="M28" s="727"/>
      <c r="N28" s="727"/>
      <c r="O28" s="1860"/>
      <c r="P28" s="1925"/>
      <c r="Q28" s="1927"/>
      <c r="R28" s="1444"/>
      <c r="S28" s="467"/>
      <c r="T28" s="460"/>
      <c r="U28" s="459"/>
      <c r="V28" s="460"/>
      <c r="W28" s="353"/>
      <c r="X28" s="1166"/>
      <c r="Y28" s="1527"/>
      <c r="Z28" s="1556"/>
      <c r="AA28" s="538"/>
      <c r="AB28" s="723"/>
      <c r="AC28" s="977"/>
      <c r="AD28" s="154"/>
      <c r="AE28" s="977"/>
      <c r="AF28" s="977"/>
      <c r="AG28" s="977"/>
    </row>
    <row r="29" spans="1:33" ht="8.15" customHeight="1">
      <c r="A29" s="1410" t="s">
        <v>82</v>
      </c>
      <c r="B29" s="1419" t="s">
        <v>9</v>
      </c>
      <c r="C29" s="1068"/>
      <c r="D29" s="1069"/>
      <c r="E29" s="1074"/>
      <c r="F29" s="1069"/>
      <c r="G29" s="1068"/>
      <c r="H29" s="1069"/>
      <c r="I29" s="1074"/>
      <c r="J29" s="1069"/>
      <c r="K29" s="1069"/>
      <c r="L29" s="1069"/>
      <c r="M29" s="1069"/>
      <c r="N29" s="1069"/>
      <c r="O29" s="1068"/>
      <c r="P29" s="1070"/>
      <c r="Q29" s="1901"/>
      <c r="R29" s="1915"/>
      <c r="S29" s="1522"/>
      <c r="T29" s="1914" t="s">
        <v>407</v>
      </c>
      <c r="U29" s="1514" t="s">
        <v>371</v>
      </c>
      <c r="V29" s="1835"/>
      <c r="W29" s="1522" t="s">
        <v>376</v>
      </c>
      <c r="X29" s="1523"/>
      <c r="Y29" s="1512" t="s">
        <v>787</v>
      </c>
      <c r="Z29" s="1804">
        <v>304</v>
      </c>
      <c r="AA29" s="538"/>
      <c r="AB29" s="881"/>
      <c r="AC29" s="154"/>
      <c r="AD29" s="154"/>
      <c r="AE29" s="977"/>
      <c r="AF29" s="977"/>
      <c r="AG29" s="977"/>
    </row>
    <row r="30" spans="1:33" ht="14.25" customHeight="1">
      <c r="A30" s="1411"/>
      <c r="B30" s="1414"/>
      <c r="C30" s="896"/>
      <c r="D30" s="1071"/>
      <c r="E30" s="1073"/>
      <c r="F30" s="1071"/>
      <c r="G30" s="896"/>
      <c r="H30" s="1071"/>
      <c r="I30" s="1073"/>
      <c r="J30" s="1071"/>
      <c r="K30" s="1071"/>
      <c r="L30" s="1071"/>
      <c r="M30" s="1071"/>
      <c r="N30" s="1071"/>
      <c r="O30" s="896"/>
      <c r="P30" s="1072"/>
      <c r="Q30" s="1808"/>
      <c r="R30" s="1916"/>
      <c r="S30" s="1519"/>
      <c r="T30" s="1789"/>
      <c r="U30" s="1519"/>
      <c r="V30" s="1804"/>
      <c r="W30" s="1519"/>
      <c r="X30" s="1702"/>
      <c r="Y30" s="1512"/>
      <c r="Z30" s="1804"/>
      <c r="AA30" s="538"/>
      <c r="AB30" s="881"/>
      <c r="AC30" s="154"/>
      <c r="AD30" s="154"/>
      <c r="AE30" s="881"/>
      <c r="AF30" s="881"/>
      <c r="AG30" s="881"/>
    </row>
    <row r="31" spans="1:33" ht="10.5" customHeight="1">
      <c r="A31" s="1411"/>
      <c r="B31" s="1413" t="s">
        <v>10</v>
      </c>
      <c r="C31" s="1574" t="s">
        <v>821</v>
      </c>
      <c r="D31" s="1575"/>
      <c r="E31" s="1575"/>
      <c r="F31" s="1575"/>
      <c r="G31" s="1575"/>
      <c r="H31" s="1575"/>
      <c r="I31" s="1575"/>
      <c r="J31" s="1575"/>
      <c r="K31" s="1575"/>
      <c r="L31" s="1575"/>
      <c r="M31" s="1575"/>
      <c r="N31" s="1575"/>
      <c r="O31" s="1575"/>
      <c r="P31" s="1575"/>
      <c r="Q31" s="51" t="s">
        <v>30</v>
      </c>
      <c r="R31" s="19"/>
      <c r="S31" s="1844" t="s">
        <v>751</v>
      </c>
      <c r="T31" s="1624" t="s">
        <v>384</v>
      </c>
      <c r="U31" s="1720">
        <v>304</v>
      </c>
      <c r="V31" s="1513" t="s">
        <v>30</v>
      </c>
      <c r="W31" s="1672"/>
      <c r="X31" s="1445"/>
      <c r="Y31" s="1730" t="s">
        <v>407</v>
      </c>
      <c r="Z31" s="1518" t="s">
        <v>371</v>
      </c>
      <c r="AA31" s="1078"/>
      <c r="AB31" s="1167"/>
      <c r="AD31" s="154"/>
      <c r="AE31" s="881"/>
      <c r="AF31" s="881"/>
      <c r="AG31" s="881"/>
    </row>
    <row r="32" spans="1:33" ht="12.75" customHeight="1">
      <c r="A32" s="1411"/>
      <c r="B32" s="1414"/>
      <c r="C32" s="1577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917" t="s">
        <v>376</v>
      </c>
      <c r="R32" s="1526"/>
      <c r="S32" s="1837"/>
      <c r="T32" s="1900"/>
      <c r="U32" s="1862"/>
      <c r="V32" s="1444"/>
      <c r="W32" s="658"/>
      <c r="X32" s="678"/>
      <c r="Y32" s="1731"/>
      <c r="Z32" s="1684"/>
      <c r="AA32" s="1078"/>
      <c r="AB32" s="1167"/>
      <c r="AD32" s="881"/>
      <c r="AE32" s="977"/>
      <c r="AF32" s="977"/>
      <c r="AG32" s="977"/>
    </row>
    <row r="33" spans="1:42" ht="8.15" customHeight="1">
      <c r="A33" s="1411"/>
      <c r="B33" s="1403" t="s">
        <v>11</v>
      </c>
      <c r="C33" s="1093"/>
      <c r="D33" s="1138"/>
      <c r="E33" s="1519" t="s">
        <v>371</v>
      </c>
      <c r="F33" s="1789"/>
      <c r="G33" s="538"/>
      <c r="H33" s="881"/>
      <c r="I33" s="1519"/>
      <c r="J33" s="1719">
        <v>304</v>
      </c>
      <c r="K33" s="728"/>
      <c r="L33" s="728"/>
      <c r="M33" s="728"/>
      <c r="N33" s="728"/>
      <c r="O33" s="1512"/>
      <c r="P33" s="1513"/>
      <c r="Q33" s="1918"/>
      <c r="R33" s="1374"/>
      <c r="S33" s="1098" t="s">
        <v>30</v>
      </c>
      <c r="T33" s="1116" t="s">
        <v>30</v>
      </c>
      <c r="U33" s="538"/>
      <c r="V33" s="881"/>
      <c r="W33" s="1514" t="s">
        <v>372</v>
      </c>
      <c r="X33" s="1865" t="s">
        <v>30</v>
      </c>
      <c r="Y33" s="1512" t="s">
        <v>30</v>
      </c>
      <c r="Z33" s="1804" t="s">
        <v>74</v>
      </c>
      <c r="AA33" s="538"/>
      <c r="AB33" s="1167"/>
      <c r="AD33" s="974"/>
      <c r="AE33" s="976"/>
      <c r="AF33" s="977"/>
      <c r="AG33" s="977"/>
    </row>
    <row r="34" spans="1:42" ht="14.25" customHeight="1">
      <c r="A34" s="1411"/>
      <c r="B34" s="1404"/>
      <c r="C34" s="1131" t="s">
        <v>30</v>
      </c>
      <c r="D34" s="1094"/>
      <c r="E34" s="1519"/>
      <c r="F34" s="1789"/>
      <c r="G34" s="274" t="s">
        <v>30</v>
      </c>
      <c r="H34" s="694"/>
      <c r="I34" s="1519"/>
      <c r="J34" s="1719"/>
      <c r="K34" s="728"/>
      <c r="L34" s="728"/>
      <c r="M34" s="728"/>
      <c r="N34" s="728"/>
      <c r="O34" s="1512"/>
      <c r="P34" s="1513"/>
      <c r="Q34" s="1919"/>
      <c r="R34" s="1436"/>
      <c r="S34" s="1158" t="s">
        <v>30</v>
      </c>
      <c r="T34" s="1094" t="s">
        <v>30</v>
      </c>
      <c r="U34" s="538"/>
      <c r="V34" s="881"/>
      <c r="W34" s="1519"/>
      <c r="X34" s="1789"/>
      <c r="Y34" s="1512"/>
      <c r="Z34" s="1804"/>
      <c r="AA34" s="538"/>
      <c r="AB34" s="1167"/>
      <c r="AD34" s="979"/>
      <c r="AE34" s="974"/>
      <c r="AF34" s="977"/>
      <c r="AG34" s="977"/>
    </row>
    <row r="35" spans="1:42" ht="8.15" customHeight="1">
      <c r="A35" s="1411"/>
      <c r="B35" s="1403" t="s">
        <v>12</v>
      </c>
      <c r="C35" s="881"/>
      <c r="D35" s="360"/>
      <c r="E35" s="1720">
        <v>304</v>
      </c>
      <c r="F35" s="1702"/>
      <c r="G35" s="1341" t="s">
        <v>376</v>
      </c>
      <c r="H35" s="1342"/>
      <c r="I35" s="1720"/>
      <c r="J35" s="1513" t="s">
        <v>385</v>
      </c>
      <c r="K35" s="728"/>
      <c r="L35" s="728"/>
      <c r="M35" s="728"/>
      <c r="N35" s="728"/>
      <c r="O35" s="1736"/>
      <c r="P35" s="1513"/>
      <c r="Q35" s="893"/>
      <c r="R35" s="43"/>
      <c r="S35" s="894"/>
      <c r="T35" s="43"/>
      <c r="U35" s="315"/>
      <c r="V35" s="43"/>
      <c r="W35" s="1720" t="s">
        <v>374</v>
      </c>
      <c r="X35" s="1702" t="s">
        <v>30</v>
      </c>
      <c r="Y35" s="1730" t="s">
        <v>30</v>
      </c>
      <c r="Z35" s="1518" t="s">
        <v>372</v>
      </c>
      <c r="AA35" s="538"/>
      <c r="AB35" s="1513"/>
      <c r="AC35" s="1732"/>
      <c r="AD35" s="977"/>
      <c r="AE35" s="977"/>
      <c r="AF35" s="977"/>
      <c r="AG35" s="977"/>
    </row>
    <row r="36" spans="1:42" ht="13.5" customHeight="1">
      <c r="A36" s="1411"/>
      <c r="B36" s="1404"/>
      <c r="C36" s="881"/>
      <c r="D36" s="881"/>
      <c r="E36" s="1720"/>
      <c r="F36" s="1702"/>
      <c r="G36" s="1357"/>
      <c r="H36" s="1374"/>
      <c r="I36" s="1721"/>
      <c r="J36" s="1450"/>
      <c r="K36" s="728"/>
      <c r="L36" s="728"/>
      <c r="M36" s="728"/>
      <c r="N36" s="728"/>
      <c r="O36" s="1736"/>
      <c r="P36" s="1513"/>
      <c r="Q36" s="893"/>
      <c r="R36" s="59"/>
      <c r="S36" s="894"/>
      <c r="T36" s="895"/>
      <c r="U36" s="896"/>
      <c r="V36" s="43"/>
      <c r="W36" s="1720"/>
      <c r="X36" s="1702"/>
      <c r="Y36" s="1819"/>
      <c r="Z36" s="1684"/>
      <c r="AA36" s="156"/>
      <c r="AB36" s="1513"/>
      <c r="AC36" s="1732"/>
      <c r="AD36" s="977"/>
      <c r="AE36" s="977"/>
      <c r="AF36" s="977"/>
      <c r="AG36" s="977"/>
      <c r="AH36" s="977"/>
      <c r="AI36" s="977"/>
      <c r="AJ36" s="977"/>
      <c r="AK36" s="977"/>
      <c r="AL36" s="977"/>
      <c r="AM36" s="977"/>
      <c r="AN36" s="977"/>
      <c r="AO36" s="977"/>
      <c r="AP36" s="977"/>
    </row>
    <row r="37" spans="1:42" ht="11.25" customHeight="1">
      <c r="A37" s="1411"/>
      <c r="B37" s="1403" t="s">
        <v>13</v>
      </c>
      <c r="C37" s="29" t="s">
        <v>30</v>
      </c>
      <c r="D37" s="19"/>
      <c r="E37" s="1098"/>
      <c r="F37" s="1116"/>
      <c r="G37" s="1343"/>
      <c r="H37" s="1344"/>
      <c r="I37" s="1519" t="s">
        <v>372</v>
      </c>
      <c r="J37" s="1719"/>
      <c r="K37" s="536"/>
      <c r="L37" s="536"/>
      <c r="M37" s="536"/>
      <c r="N37" s="536"/>
      <c r="O37" s="1830" t="s">
        <v>30</v>
      </c>
      <c r="P37" s="1938" t="s">
        <v>707</v>
      </c>
      <c r="Q37" s="883" t="s">
        <v>30</v>
      </c>
      <c r="R37" s="1145"/>
      <c r="S37" s="1173"/>
      <c r="T37" s="1146"/>
      <c r="U37" s="1093" t="s">
        <v>382</v>
      </c>
      <c r="V37" s="1149" t="s">
        <v>30</v>
      </c>
      <c r="W37" s="1098" t="s">
        <v>30</v>
      </c>
      <c r="X37" s="1116"/>
      <c r="Y37" s="1093" t="s">
        <v>30</v>
      </c>
      <c r="Z37" s="1126">
        <v>310</v>
      </c>
      <c r="AA37" s="156"/>
      <c r="AB37" s="1802"/>
      <c r="AC37" s="1513"/>
      <c r="AD37" s="977"/>
      <c r="AE37" s="977"/>
      <c r="AF37" s="977"/>
      <c r="AG37" s="977"/>
      <c r="AH37" s="977"/>
      <c r="AI37" s="977"/>
      <c r="AJ37" s="977"/>
      <c r="AK37" s="977"/>
      <c r="AL37" s="977"/>
      <c r="AM37" s="977"/>
      <c r="AN37" s="977"/>
      <c r="AO37" s="977"/>
      <c r="AP37" s="977"/>
    </row>
    <row r="38" spans="1:42" ht="8.15" customHeight="1">
      <c r="A38" s="1411"/>
      <c r="B38" s="1404"/>
      <c r="C38" s="1341" t="s">
        <v>376</v>
      </c>
      <c r="D38" s="1342"/>
      <c r="E38" s="1158"/>
      <c r="F38" s="1121"/>
      <c r="G38" s="315"/>
      <c r="H38" s="43"/>
      <c r="I38" s="1519"/>
      <c r="J38" s="1719"/>
      <c r="K38" s="537"/>
      <c r="L38" s="537"/>
      <c r="M38" s="537"/>
      <c r="N38" s="537"/>
      <c r="O38" s="1834"/>
      <c r="P38" s="1939"/>
      <c r="Q38" s="884" t="s">
        <v>30</v>
      </c>
      <c r="R38" s="1097"/>
      <c r="S38" s="1143" t="s">
        <v>30</v>
      </c>
      <c r="T38" s="1121"/>
      <c r="U38" s="1124">
        <v>310</v>
      </c>
      <c r="V38" s="1094" t="s">
        <v>30</v>
      </c>
      <c r="W38" s="353"/>
      <c r="X38" s="1167"/>
      <c r="Y38" s="1128" t="s">
        <v>30</v>
      </c>
      <c r="Z38" s="1113" t="s">
        <v>723</v>
      </c>
      <c r="AA38" s="156"/>
      <c r="AB38" s="1802"/>
      <c r="AC38" s="1513"/>
      <c r="AD38" s="977"/>
      <c r="AE38" s="977"/>
      <c r="AF38" s="977"/>
      <c r="AG38" s="977"/>
      <c r="AH38" s="977"/>
      <c r="AI38" s="977"/>
      <c r="AJ38" s="977"/>
      <c r="AK38" s="977"/>
      <c r="AL38" s="977"/>
      <c r="AM38" s="977"/>
      <c r="AN38" s="977"/>
      <c r="AO38" s="977"/>
      <c r="AP38" s="977"/>
    </row>
    <row r="39" spans="1:42" ht="8.15" customHeight="1">
      <c r="A39" s="1411"/>
      <c r="B39" s="1413" t="s">
        <v>14</v>
      </c>
      <c r="C39" s="1357"/>
      <c r="D39" s="1374"/>
      <c r="E39" s="359"/>
      <c r="F39" s="728"/>
      <c r="G39" s="538"/>
      <c r="H39" s="881"/>
      <c r="I39" s="1853" t="s">
        <v>374</v>
      </c>
      <c r="J39" s="1358"/>
      <c r="K39" s="728"/>
      <c r="L39" s="728"/>
      <c r="M39" s="728"/>
      <c r="N39" s="728"/>
      <c r="O39" s="1730" t="s">
        <v>30</v>
      </c>
      <c r="P39" s="1518" t="s">
        <v>578</v>
      </c>
      <c r="Q39" s="362"/>
      <c r="R39" s="881"/>
      <c r="S39" s="1824"/>
      <c r="T39" s="1702" t="s">
        <v>30</v>
      </c>
      <c r="U39" s="538"/>
      <c r="V39" s="881"/>
      <c r="W39" s="359"/>
      <c r="X39" s="881"/>
      <c r="Y39" s="1733" t="s">
        <v>30</v>
      </c>
      <c r="Z39" s="1518" t="s">
        <v>30</v>
      </c>
      <c r="AA39" s="156"/>
      <c r="AB39" s="1167"/>
      <c r="AC39" s="977"/>
      <c r="AD39" s="977"/>
      <c r="AE39" s="977"/>
      <c r="AF39" s="977"/>
      <c r="AG39" s="977"/>
      <c r="AH39" s="977"/>
      <c r="AI39" s="977"/>
      <c r="AJ39" s="977"/>
      <c r="AK39" s="977"/>
      <c r="AL39" s="977"/>
      <c r="AM39" s="977"/>
      <c r="AN39" s="977"/>
      <c r="AO39" s="977"/>
      <c r="AP39" s="977"/>
    </row>
    <row r="40" spans="1:42" ht="9.75" customHeight="1">
      <c r="A40" s="1411"/>
      <c r="B40" s="1414"/>
      <c r="C40" s="1343"/>
      <c r="D40" s="1344"/>
      <c r="E40" s="359"/>
      <c r="F40" s="881"/>
      <c r="G40" s="538"/>
      <c r="H40" s="881"/>
      <c r="I40" s="1853"/>
      <c r="J40" s="1358"/>
      <c r="K40" s="728"/>
      <c r="L40" s="728"/>
      <c r="M40" s="728"/>
      <c r="N40" s="728"/>
      <c r="O40" s="1819"/>
      <c r="P40" s="1684"/>
      <c r="Q40" s="362"/>
      <c r="R40" s="881"/>
      <c r="S40" s="1824"/>
      <c r="T40" s="1702"/>
      <c r="U40" s="538"/>
      <c r="V40" s="881"/>
      <c r="W40" s="359"/>
      <c r="X40" s="881"/>
      <c r="Y40" s="1733"/>
      <c r="Z40" s="1518"/>
      <c r="AA40" s="538"/>
      <c r="AB40" s="1167"/>
      <c r="AC40" s="977"/>
      <c r="AD40" s="977"/>
      <c r="AE40" s="977"/>
      <c r="AF40" s="977"/>
      <c r="AG40" s="977"/>
      <c r="AH40" s="881"/>
      <c r="AI40" s="881"/>
      <c r="AJ40" s="881"/>
      <c r="AK40" s="881"/>
      <c r="AL40" s="881"/>
      <c r="AM40" s="881"/>
      <c r="AN40" s="881"/>
      <c r="AO40" s="881"/>
      <c r="AP40" s="977"/>
    </row>
    <row r="41" spans="1:42" ht="6.75" customHeight="1" thickBot="1">
      <c r="A41" s="1411"/>
      <c r="B41" s="1413" t="s">
        <v>24</v>
      </c>
      <c r="C41" s="332"/>
      <c r="D41" s="368"/>
      <c r="E41" s="1094"/>
      <c r="F41" s="1094"/>
      <c r="G41" s="1093"/>
      <c r="H41" s="1094"/>
      <c r="I41" s="1098"/>
      <c r="J41" s="1121"/>
      <c r="K41" s="167"/>
      <c r="L41" s="368"/>
      <c r="M41" s="369"/>
      <c r="N41" s="370"/>
      <c r="O41" s="167"/>
      <c r="P41" s="167"/>
      <c r="Q41" s="362"/>
      <c r="R41" s="881"/>
      <c r="S41" s="1098"/>
      <c r="T41" s="1094"/>
      <c r="U41" s="1093"/>
      <c r="V41" s="1094"/>
      <c r="W41" s="1098"/>
      <c r="X41" s="1094"/>
      <c r="Y41" s="1093"/>
      <c r="Z41" s="1094"/>
      <c r="AA41" s="356"/>
      <c r="AB41" s="154"/>
      <c r="AC41" s="977"/>
      <c r="AD41" s="977"/>
      <c r="AE41" s="977"/>
      <c r="AF41" s="977"/>
      <c r="AG41" s="977"/>
      <c r="AH41" s="881"/>
      <c r="AI41" s="881"/>
      <c r="AJ41" s="881"/>
      <c r="AK41" s="881"/>
      <c r="AL41" s="881"/>
      <c r="AM41" s="881"/>
      <c r="AN41" s="881"/>
      <c r="AO41" s="881"/>
      <c r="AP41" s="977"/>
    </row>
    <row r="42" spans="1:42" ht="8.15" customHeight="1" thickBot="1">
      <c r="A42" s="1412"/>
      <c r="B42" s="1415"/>
      <c r="C42" s="371"/>
      <c r="D42" s="372"/>
      <c r="E42" s="727"/>
      <c r="F42" s="727"/>
      <c r="G42" s="643"/>
      <c r="H42" s="727"/>
      <c r="I42" s="532"/>
      <c r="J42" s="367"/>
      <c r="K42" s="373"/>
      <c r="L42" s="374"/>
      <c r="M42" s="375"/>
      <c r="N42" s="376"/>
      <c r="O42" s="592"/>
      <c r="P42" s="592"/>
      <c r="Q42" s="364"/>
      <c r="R42" s="363"/>
      <c r="S42" s="1105"/>
      <c r="T42" s="1104"/>
      <c r="U42" s="1103"/>
      <c r="V42" s="1104"/>
      <c r="W42" s="1105"/>
      <c r="X42" s="1104"/>
      <c r="Y42" s="1103"/>
      <c r="Z42" s="1104"/>
      <c r="AA42" s="356"/>
      <c r="AB42" s="1167"/>
      <c r="AC42" s="977"/>
      <c r="AD42" s="977"/>
      <c r="AE42" s="977"/>
      <c r="AF42" s="977"/>
      <c r="AG42" s="977"/>
      <c r="AH42" s="881"/>
      <c r="AI42" s="881"/>
      <c r="AJ42" s="881"/>
      <c r="AK42" s="881"/>
      <c r="AL42" s="881"/>
      <c r="AM42" s="881"/>
      <c r="AN42" s="881"/>
      <c r="AO42" s="881"/>
      <c r="AP42" s="977"/>
    </row>
    <row r="43" spans="1:42" ht="9" customHeight="1">
      <c r="A43" s="1410" t="s">
        <v>7</v>
      </c>
      <c r="B43" s="1419" t="s">
        <v>9</v>
      </c>
      <c r="C43" s="1167"/>
      <c r="D43" s="1167"/>
      <c r="E43" s="1372" t="s">
        <v>376</v>
      </c>
      <c r="F43" s="1373"/>
      <c r="G43" s="1520" t="s">
        <v>385</v>
      </c>
      <c r="H43" s="1835" t="s">
        <v>30</v>
      </c>
      <c r="I43" s="1167"/>
      <c r="J43" s="1167"/>
      <c r="K43" s="1167"/>
      <c r="L43" s="1167"/>
      <c r="M43" s="1167"/>
      <c r="N43" s="1167"/>
      <c r="O43" s="1833"/>
      <c r="P43" s="1807">
        <v>304</v>
      </c>
      <c r="Q43" s="803"/>
      <c r="R43" s="1166"/>
      <c r="S43" s="353"/>
      <c r="T43" s="1166"/>
      <c r="U43" s="356"/>
      <c r="V43" s="1166"/>
      <c r="W43" s="353"/>
      <c r="X43" s="1166"/>
      <c r="Y43" s="356"/>
      <c r="Z43" s="1166"/>
      <c r="AA43" s="356"/>
      <c r="AB43" s="1167"/>
      <c r="AC43" s="977"/>
      <c r="AD43" s="977"/>
      <c r="AE43" s="977"/>
      <c r="AF43" s="1513"/>
      <c r="AG43" s="1732"/>
      <c r="AH43" s="977"/>
      <c r="AI43" s="977"/>
      <c r="AJ43" s="977"/>
      <c r="AK43" s="977"/>
      <c r="AL43" s="1513"/>
      <c r="AM43" s="1799"/>
      <c r="AN43" s="976"/>
      <c r="AO43" s="976"/>
      <c r="AP43" s="977"/>
    </row>
    <row r="44" spans="1:42" ht="12" customHeight="1">
      <c r="A44" s="1411"/>
      <c r="B44" s="1414"/>
      <c r="C44" s="789"/>
      <c r="D44" s="788"/>
      <c r="E44" s="1351"/>
      <c r="F44" s="1352"/>
      <c r="G44" s="1512"/>
      <c r="H44" s="1804"/>
      <c r="I44" s="1167"/>
      <c r="J44" s="1167"/>
      <c r="K44" s="1167"/>
      <c r="L44" s="1167"/>
      <c r="M44" s="1167"/>
      <c r="N44" s="1167"/>
      <c r="O44" s="1834"/>
      <c r="P44" s="1719"/>
      <c r="Q44" s="366"/>
      <c r="R44" s="1166"/>
      <c r="S44" s="353"/>
      <c r="T44" s="1166"/>
      <c r="U44" s="356"/>
      <c r="V44" s="1166"/>
      <c r="W44" s="353"/>
      <c r="X44" s="1166"/>
      <c r="Y44" s="356"/>
      <c r="Z44" s="1166"/>
      <c r="AA44" s="356"/>
      <c r="AB44" s="1167"/>
      <c r="AC44" s="977"/>
      <c r="AD44" s="973"/>
      <c r="AE44" s="973"/>
      <c r="AF44" s="1513"/>
      <c r="AG44" s="1732"/>
      <c r="AH44" s="977"/>
      <c r="AI44" s="977"/>
      <c r="AJ44" s="977"/>
      <c r="AK44" s="977"/>
      <c r="AL44" s="1513"/>
      <c r="AM44" s="1799"/>
      <c r="AN44" s="976"/>
      <c r="AO44" s="976"/>
      <c r="AP44" s="977"/>
    </row>
    <row r="45" spans="1:42" ht="10.5" customHeight="1">
      <c r="A45" s="1411"/>
      <c r="B45" s="1413" t="s">
        <v>10</v>
      </c>
      <c r="C45" s="1519" t="s">
        <v>379</v>
      </c>
      <c r="D45" s="1829"/>
      <c r="E45" s="1360"/>
      <c r="F45" s="1361"/>
      <c r="G45" s="1730">
        <v>304</v>
      </c>
      <c r="H45" s="1804" t="s">
        <v>30</v>
      </c>
      <c r="I45" s="1167"/>
      <c r="J45" s="1167"/>
      <c r="K45" s="1167"/>
      <c r="L45" s="1167"/>
      <c r="M45" s="1167"/>
      <c r="N45" s="1167"/>
      <c r="O45" s="1730"/>
      <c r="P45" s="1796" t="s">
        <v>371</v>
      </c>
      <c r="Q45" s="1800" t="s">
        <v>572</v>
      </c>
      <c r="R45" s="1542"/>
      <c r="S45" s="1542"/>
      <c r="T45" s="1542"/>
      <c r="U45" s="1542"/>
      <c r="V45" s="1542"/>
      <c r="W45" s="1542"/>
      <c r="X45" s="1542"/>
      <c r="Y45" s="1542"/>
      <c r="Z45" s="1542"/>
      <c r="AA45" s="356"/>
      <c r="AB45" s="1089"/>
      <c r="AC45" s="973"/>
      <c r="AD45" s="973"/>
      <c r="AE45" s="973"/>
      <c r="AF45" s="1737"/>
      <c r="AG45" s="1513"/>
      <c r="AH45" s="977"/>
      <c r="AI45" s="977"/>
      <c r="AJ45" s="977"/>
      <c r="AK45" s="977"/>
      <c r="AL45" s="1802"/>
      <c r="AM45" s="1796"/>
      <c r="AN45" s="978"/>
      <c r="AO45" s="978"/>
      <c r="AP45" s="977"/>
    </row>
    <row r="46" spans="1:42" ht="8.25" customHeight="1">
      <c r="A46" s="1411"/>
      <c r="B46" s="1414"/>
      <c r="C46" s="1519"/>
      <c r="D46" s="1829"/>
      <c r="E46" s="353"/>
      <c r="F46" s="354"/>
      <c r="G46" s="1730"/>
      <c r="H46" s="1719"/>
      <c r="I46" s="1353" t="s">
        <v>376</v>
      </c>
      <c r="J46" s="1526"/>
      <c r="K46" s="1167"/>
      <c r="L46" s="1167"/>
      <c r="M46" s="1167"/>
      <c r="N46" s="1167"/>
      <c r="O46" s="1866"/>
      <c r="P46" s="1821"/>
      <c r="Q46" s="1801"/>
      <c r="R46" s="1530"/>
      <c r="S46" s="1530"/>
      <c r="T46" s="1530"/>
      <c r="U46" s="1530"/>
      <c r="V46" s="1530"/>
      <c r="W46" s="1530"/>
      <c r="X46" s="1530"/>
      <c r="Y46" s="1530"/>
      <c r="Z46" s="1530"/>
      <c r="AA46" s="356"/>
      <c r="AB46" s="1166"/>
      <c r="AC46" s="977"/>
      <c r="AD46" s="977"/>
      <c r="AE46" s="977"/>
      <c r="AF46" s="1737"/>
      <c r="AG46" s="1513"/>
      <c r="AH46" s="977"/>
      <c r="AI46" s="977"/>
      <c r="AJ46" s="977"/>
      <c r="AK46" s="977"/>
      <c r="AL46" s="1802"/>
      <c r="AM46" s="1796"/>
      <c r="AN46" s="978"/>
      <c r="AO46" s="978"/>
      <c r="AP46" s="977"/>
    </row>
    <row r="47" spans="1:42" ht="9" customHeight="1">
      <c r="A47" s="1411"/>
      <c r="B47" s="1413" t="s">
        <v>11</v>
      </c>
      <c r="C47" s="1827"/>
      <c r="D47" s="1732"/>
      <c r="E47" s="353"/>
      <c r="F47" s="354"/>
      <c r="G47" s="1730" t="s">
        <v>30</v>
      </c>
      <c r="H47" s="1513" t="s">
        <v>586</v>
      </c>
      <c r="I47" s="1351"/>
      <c r="J47" s="1374"/>
      <c r="K47" s="1167"/>
      <c r="L47" s="1167"/>
      <c r="M47" s="1167"/>
      <c r="N47" s="1167"/>
      <c r="O47" s="356"/>
      <c r="P47" s="1167"/>
      <c r="Q47" s="1800" t="s">
        <v>573</v>
      </c>
      <c r="R47" s="1542"/>
      <c r="S47" s="1542"/>
      <c r="T47" s="1542"/>
      <c r="U47" s="1542"/>
      <c r="V47" s="1542"/>
      <c r="W47" s="1542"/>
      <c r="X47" s="1542"/>
      <c r="Y47" s="1542"/>
      <c r="Z47" s="1542"/>
      <c r="AA47" s="356"/>
      <c r="AB47" s="1166"/>
      <c r="AC47" s="977"/>
      <c r="AD47" s="977"/>
      <c r="AE47" s="977"/>
      <c r="AF47" s="1513"/>
      <c r="AG47" s="1732"/>
      <c r="AH47" s="974"/>
      <c r="AI47" s="976"/>
      <c r="AJ47" s="1513"/>
      <c r="AK47" s="1799"/>
      <c r="AL47" s="1513"/>
      <c r="AM47" s="1799"/>
      <c r="AN47" s="976"/>
      <c r="AO47" s="976"/>
      <c r="AP47" s="977"/>
    </row>
    <row r="48" spans="1:42" ht="12.75" customHeight="1">
      <c r="A48" s="1411"/>
      <c r="B48" s="1414"/>
      <c r="C48" s="1828"/>
      <c r="D48" s="1931"/>
      <c r="E48" s="790"/>
      <c r="F48" s="791"/>
      <c r="G48" s="1730"/>
      <c r="H48" s="1444"/>
      <c r="I48" s="1360"/>
      <c r="J48" s="1436"/>
      <c r="K48" s="1167"/>
      <c r="L48" s="1167"/>
      <c r="M48" s="1167"/>
      <c r="N48" s="1167"/>
      <c r="O48" s="356"/>
      <c r="P48" s="1167"/>
      <c r="Q48" s="1801"/>
      <c r="R48" s="1530"/>
      <c r="S48" s="1530"/>
      <c r="T48" s="1530"/>
      <c r="U48" s="1530"/>
      <c r="V48" s="1530"/>
      <c r="W48" s="1530"/>
      <c r="X48" s="1530"/>
      <c r="Y48" s="1530"/>
      <c r="Z48" s="1530"/>
      <c r="AA48" s="356"/>
      <c r="AB48" s="1167"/>
      <c r="AC48" s="977"/>
      <c r="AD48" s="977"/>
      <c r="AE48" s="977"/>
      <c r="AF48" s="1513"/>
      <c r="AG48" s="1732"/>
      <c r="AH48" s="975"/>
      <c r="AI48" s="974"/>
      <c r="AJ48" s="1513"/>
      <c r="AK48" s="1799"/>
      <c r="AL48" s="1513"/>
      <c r="AM48" s="1799"/>
      <c r="AN48" s="976"/>
      <c r="AO48" s="976"/>
      <c r="AP48" s="977"/>
    </row>
    <row r="49" spans="1:43" ht="9.75" customHeight="1">
      <c r="A49" s="1411"/>
      <c r="B49" s="1413" t="s">
        <v>12</v>
      </c>
      <c r="C49" s="1385" t="s">
        <v>571</v>
      </c>
      <c r="D49" s="1386"/>
      <c r="E49" s="1386"/>
      <c r="F49" s="1386"/>
      <c r="G49" s="1386"/>
      <c r="H49" s="1386"/>
      <c r="I49" s="1386"/>
      <c r="J49" s="1386"/>
      <c r="K49" s="1386"/>
      <c r="L49" s="1386"/>
      <c r="M49" s="1386"/>
      <c r="N49" s="1386"/>
      <c r="O49" s="1386"/>
      <c r="P49" s="1542"/>
      <c r="Q49" s="1902" t="s">
        <v>30</v>
      </c>
      <c r="R49" s="1930" t="s">
        <v>30</v>
      </c>
      <c r="S49" s="1353" t="s">
        <v>376</v>
      </c>
      <c r="T49" s="1526"/>
      <c r="U49" s="1093" t="s">
        <v>30</v>
      </c>
      <c r="V49" s="1149">
        <v>304</v>
      </c>
      <c r="W49" s="1514" t="s">
        <v>377</v>
      </c>
      <c r="X49" s="1803" t="s">
        <v>254</v>
      </c>
      <c r="Y49" s="1830" t="s">
        <v>725</v>
      </c>
      <c r="Z49" s="1832">
        <v>308</v>
      </c>
      <c r="AA49" s="538"/>
      <c r="AB49" s="881"/>
      <c r="AC49" s="881"/>
      <c r="AD49" s="881"/>
      <c r="AE49" s="881"/>
      <c r="AF49" s="1737"/>
      <c r="AG49" s="1513"/>
      <c r="AH49" s="1513"/>
      <c r="AI49" s="1513"/>
      <c r="AJ49" s="1802"/>
      <c r="AK49" s="1796"/>
      <c r="AL49" s="1802"/>
      <c r="AM49" s="1796"/>
      <c r="AN49" s="978"/>
      <c r="AO49" s="978"/>
      <c r="AP49" s="977"/>
    </row>
    <row r="50" spans="1:43" ht="7.5" customHeight="1">
      <c r="A50" s="1411"/>
      <c r="B50" s="1414"/>
      <c r="C50" s="1388"/>
      <c r="D50" s="1389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530"/>
      <c r="Q50" s="1808"/>
      <c r="R50" s="1799"/>
      <c r="S50" s="1351"/>
      <c r="T50" s="1374"/>
      <c r="U50" s="1169" t="s">
        <v>30</v>
      </c>
      <c r="V50" s="1120" t="s">
        <v>577</v>
      </c>
      <c r="W50" s="1519"/>
      <c r="X50" s="1804"/>
      <c r="Y50" s="1831"/>
      <c r="Z50" s="1719"/>
      <c r="AA50" s="538"/>
      <c r="AB50" s="881"/>
      <c r="AC50" s="881"/>
      <c r="AD50" s="881"/>
      <c r="AE50" s="881"/>
      <c r="AF50" s="1737"/>
      <c r="AG50" s="1513"/>
      <c r="AH50" s="1513"/>
      <c r="AI50" s="1513"/>
      <c r="AJ50" s="1802"/>
      <c r="AK50" s="1796"/>
      <c r="AL50" s="1802"/>
      <c r="AM50" s="1796"/>
      <c r="AN50" s="978"/>
      <c r="AO50" s="978"/>
      <c r="AP50" s="977"/>
    </row>
    <row r="51" spans="1:43" ht="9.75" customHeight="1">
      <c r="A51" s="1411"/>
      <c r="B51" s="1413" t="s">
        <v>13</v>
      </c>
      <c r="C51" s="1385" t="s">
        <v>525</v>
      </c>
      <c r="D51" s="1386"/>
      <c r="E51" s="1386"/>
      <c r="F51" s="1386"/>
      <c r="G51" s="1386"/>
      <c r="H51" s="1386"/>
      <c r="I51" s="1386"/>
      <c r="J51" s="1386"/>
      <c r="K51" s="1386"/>
      <c r="L51" s="1386"/>
      <c r="M51" s="1386"/>
      <c r="N51" s="1386"/>
      <c r="O51" s="1386"/>
      <c r="P51" s="1542"/>
      <c r="Q51" s="939" t="s">
        <v>30</v>
      </c>
      <c r="R51" s="941">
        <v>304</v>
      </c>
      <c r="S51" s="1360"/>
      <c r="T51" s="1436"/>
      <c r="U51" s="29"/>
      <c r="V51" s="12"/>
      <c r="W51" s="1647">
        <v>308</v>
      </c>
      <c r="X51" s="1616" t="s">
        <v>384</v>
      </c>
      <c r="Y51" s="1825"/>
      <c r="Z51" s="1513" t="s">
        <v>377</v>
      </c>
      <c r="AA51" s="538"/>
      <c r="AB51" s="881"/>
      <c r="AC51" s="881"/>
      <c r="AD51" s="881"/>
      <c r="AE51" s="881"/>
      <c r="AF51" s="977"/>
      <c r="AG51" s="977"/>
      <c r="AH51" s="977"/>
      <c r="AI51" s="977"/>
      <c r="AJ51" s="977"/>
      <c r="AK51" s="977"/>
      <c r="AL51" s="977"/>
      <c r="AM51" s="977"/>
      <c r="AN51" s="977"/>
      <c r="AO51" s="977"/>
      <c r="AP51" s="977"/>
    </row>
    <row r="52" spans="1:43" ht="9.75" customHeight="1">
      <c r="A52" s="1411"/>
      <c r="B52" s="1414"/>
      <c r="C52" s="1432"/>
      <c r="D52" s="1433"/>
      <c r="E52" s="1433"/>
      <c r="F52" s="1433"/>
      <c r="G52" s="1433"/>
      <c r="H52" s="1433"/>
      <c r="I52" s="1433"/>
      <c r="J52" s="1433"/>
      <c r="K52" s="1433"/>
      <c r="L52" s="1433"/>
      <c r="M52" s="1433"/>
      <c r="N52" s="1433"/>
      <c r="O52" s="1433"/>
      <c r="P52" s="1433"/>
      <c r="Q52" s="940"/>
      <c r="R52" s="898" t="s">
        <v>800</v>
      </c>
      <c r="S52" s="37"/>
      <c r="T52" s="12"/>
      <c r="U52" s="1355" t="s">
        <v>376</v>
      </c>
      <c r="V52" s="1356"/>
      <c r="W52" s="1647"/>
      <c r="X52" s="1616"/>
      <c r="Y52" s="1826"/>
      <c r="Z52" s="1513"/>
      <c r="AA52" s="538"/>
      <c r="AB52" s="881"/>
      <c r="AC52" s="881"/>
      <c r="AD52" s="881"/>
      <c r="AE52" s="881"/>
      <c r="AF52" s="977"/>
      <c r="AG52" s="977"/>
      <c r="AH52" s="977"/>
      <c r="AI52" s="977"/>
      <c r="AJ52" s="977"/>
      <c r="AK52" s="977"/>
      <c r="AL52" s="977"/>
      <c r="AM52" s="977"/>
      <c r="AN52" s="977"/>
      <c r="AO52" s="977"/>
      <c r="AP52" s="977"/>
    </row>
    <row r="53" spans="1:43" ht="8.15" customHeight="1">
      <c r="A53" s="1411"/>
      <c r="B53" s="1413" t="s">
        <v>14</v>
      </c>
      <c r="C53" s="1568" t="s">
        <v>774</v>
      </c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70"/>
      <c r="U53" s="1357"/>
      <c r="V53" s="1374"/>
      <c r="W53" s="1840" t="s">
        <v>772</v>
      </c>
      <c r="X53" s="1569"/>
      <c r="Y53" s="1569"/>
      <c r="Z53" s="1570"/>
      <c r="AA53" s="538"/>
      <c r="AB53" s="728"/>
      <c r="AC53" s="881"/>
      <c r="AD53" s="881"/>
      <c r="AE53" s="881"/>
      <c r="AF53" s="977"/>
      <c r="AG53" s="977"/>
      <c r="AH53" s="977"/>
      <c r="AI53" s="977"/>
      <c r="AJ53" s="977"/>
      <c r="AK53" s="977"/>
      <c r="AL53" s="977"/>
      <c r="AM53" s="977"/>
      <c r="AN53" s="977"/>
      <c r="AO53" s="977"/>
      <c r="AP53" s="977"/>
    </row>
    <row r="54" spans="1:43" ht="10.5" customHeight="1">
      <c r="A54" s="1411"/>
      <c r="B54" s="1414"/>
      <c r="C54" s="1571"/>
      <c r="D54" s="1572"/>
      <c r="E54" s="1572"/>
      <c r="F54" s="1572"/>
      <c r="G54" s="1572"/>
      <c r="H54" s="1572"/>
      <c r="I54" s="1572"/>
      <c r="J54" s="1572"/>
      <c r="K54" s="1572"/>
      <c r="L54" s="1572"/>
      <c r="M54" s="1572"/>
      <c r="N54" s="1572"/>
      <c r="O54" s="1572"/>
      <c r="P54" s="1572"/>
      <c r="Q54" s="1572"/>
      <c r="R54" s="1572"/>
      <c r="S54" s="1572"/>
      <c r="T54" s="1573"/>
      <c r="U54" s="1435"/>
      <c r="V54" s="1436"/>
      <c r="W54" s="1841"/>
      <c r="X54" s="1572"/>
      <c r="Y54" s="1572"/>
      <c r="Z54" s="1573"/>
      <c r="AA54" s="538"/>
      <c r="AB54" s="728"/>
      <c r="AC54" s="881"/>
      <c r="AD54" s="881"/>
      <c r="AE54" s="881"/>
      <c r="AF54" s="977"/>
      <c r="AG54" s="977"/>
      <c r="AH54" s="977"/>
      <c r="AI54" s="977"/>
      <c r="AJ54" s="977"/>
      <c r="AK54" s="977"/>
      <c r="AL54" s="977"/>
      <c r="AM54" s="977"/>
      <c r="AN54" s="977"/>
      <c r="AO54" s="977"/>
      <c r="AP54" s="977"/>
    </row>
    <row r="55" spans="1:43" ht="6" customHeight="1">
      <c r="A55" s="1087"/>
      <c r="B55" s="1413" t="s">
        <v>24</v>
      </c>
      <c r="C55" s="538"/>
      <c r="D55" s="360"/>
      <c r="E55" s="1166"/>
      <c r="F55" s="1166"/>
      <c r="G55" s="356"/>
      <c r="H55" s="1166"/>
      <c r="I55" s="1519"/>
      <c r="J55" s="1732"/>
      <c r="K55" s="881"/>
      <c r="L55" s="360"/>
      <c r="M55" s="881"/>
      <c r="N55" s="361"/>
      <c r="O55" s="1733" t="s">
        <v>30</v>
      </c>
      <c r="P55" s="1805" t="s">
        <v>30</v>
      </c>
      <c r="Q55" s="366"/>
      <c r="R55" s="1166"/>
      <c r="S55" s="353"/>
      <c r="T55" s="1166"/>
      <c r="U55" s="1512"/>
      <c r="V55" s="1518"/>
      <c r="W55" s="353"/>
      <c r="X55" s="1166"/>
      <c r="Y55" s="356"/>
      <c r="Z55" s="1166"/>
      <c r="AA55" s="538"/>
      <c r="AB55" s="728"/>
      <c r="AC55" s="881"/>
      <c r="AD55" s="881"/>
      <c r="AE55" s="881"/>
      <c r="AF55" s="977"/>
      <c r="AG55" s="977"/>
      <c r="AH55" s="977"/>
      <c r="AI55" s="977"/>
      <c r="AJ55" s="977"/>
      <c r="AK55" s="977"/>
      <c r="AL55" s="977"/>
      <c r="AM55" s="977"/>
      <c r="AN55" s="977"/>
      <c r="AO55" s="977"/>
      <c r="AP55" s="977"/>
    </row>
    <row r="56" spans="1:43" ht="6.75" customHeight="1" thickBot="1">
      <c r="A56" s="1088"/>
      <c r="B56" s="1415"/>
      <c r="C56" s="643"/>
      <c r="D56" s="363"/>
      <c r="E56" s="591"/>
      <c r="F56" s="591"/>
      <c r="G56" s="1137"/>
      <c r="H56" s="591"/>
      <c r="I56" s="1929"/>
      <c r="J56" s="1928"/>
      <c r="K56" s="727"/>
      <c r="L56" s="363"/>
      <c r="M56" s="727"/>
      <c r="N56" s="727"/>
      <c r="O56" s="1877"/>
      <c r="P56" s="1806"/>
      <c r="Q56" s="805"/>
      <c r="R56" s="591"/>
      <c r="S56" s="532"/>
      <c r="T56" s="727"/>
      <c r="U56" s="1785"/>
      <c r="V56" s="1786"/>
      <c r="W56" s="729"/>
      <c r="X56" s="591"/>
      <c r="Y56" s="1137"/>
      <c r="Z56" s="591"/>
      <c r="AA56" s="538"/>
      <c r="AB56" s="1167"/>
      <c r="AD56" s="881"/>
      <c r="AE56" s="881"/>
      <c r="AF56" s="977"/>
      <c r="AG56" s="977"/>
      <c r="AH56" s="977"/>
      <c r="AI56" s="977"/>
      <c r="AJ56" s="977"/>
      <c r="AK56" s="977"/>
      <c r="AL56" s="977"/>
      <c r="AM56" s="977"/>
      <c r="AN56" s="977"/>
      <c r="AO56" s="977"/>
      <c r="AP56" s="977"/>
    </row>
    <row r="57" spans="1:43" ht="10.5" customHeight="1">
      <c r="A57" s="1410" t="s">
        <v>8</v>
      </c>
      <c r="B57" s="1419" t="s">
        <v>9</v>
      </c>
      <c r="C57" s="1514" t="s">
        <v>373</v>
      </c>
      <c r="D57" s="1847"/>
      <c r="E57" s="1522"/>
      <c r="F57" s="1842"/>
      <c r="G57" s="1520"/>
      <c r="H57" s="1838" t="s">
        <v>30</v>
      </c>
      <c r="I57" s="1797" t="s">
        <v>730</v>
      </c>
      <c r="J57" s="1851" t="s">
        <v>30</v>
      </c>
      <c r="K57" s="1094"/>
      <c r="L57" s="1097"/>
      <c r="M57" s="1098"/>
      <c r="N57" s="1094"/>
      <c r="O57" s="1446" t="s">
        <v>580</v>
      </c>
      <c r="P57" s="1441"/>
      <c r="Q57" s="1849" t="s">
        <v>749</v>
      </c>
      <c r="R57" s="1850"/>
      <c r="S57" s="1850"/>
      <c r="T57" s="1850"/>
      <c r="U57" s="1850"/>
      <c r="V57" s="1850"/>
      <c r="W57" s="1850"/>
      <c r="X57" s="1850"/>
      <c r="Y57" s="1850"/>
      <c r="Z57" s="1850"/>
      <c r="AA57" s="538"/>
      <c r="AB57" s="1167"/>
      <c r="AD57" s="1796"/>
      <c r="AE57" s="1513"/>
      <c r="AF57" s="1513"/>
      <c r="AG57" s="1513"/>
      <c r="AH57" s="1513"/>
      <c r="AI57" s="1513"/>
      <c r="AJ57" s="881"/>
      <c r="AK57" s="881"/>
      <c r="AL57" s="977"/>
      <c r="AM57" s="977"/>
      <c r="AN57" s="1513"/>
      <c r="AO57" s="1513"/>
      <c r="AP57" s="974"/>
      <c r="AQ57" s="974"/>
    </row>
    <row r="58" spans="1:43" ht="12.75" customHeight="1">
      <c r="A58" s="1411"/>
      <c r="B58" s="1414"/>
      <c r="C58" s="1519"/>
      <c r="D58" s="1848"/>
      <c r="E58" s="1519"/>
      <c r="F58" s="1843"/>
      <c r="G58" s="1512"/>
      <c r="H58" s="1839"/>
      <c r="I58" s="1798"/>
      <c r="J58" s="1852"/>
      <c r="K58" s="1094"/>
      <c r="L58" s="1097"/>
      <c r="M58" s="1098"/>
      <c r="N58" s="1094"/>
      <c r="O58" s="1512"/>
      <c r="P58" s="1513"/>
      <c r="Q58" s="1849"/>
      <c r="R58" s="1850"/>
      <c r="S58" s="1850"/>
      <c r="T58" s="1850"/>
      <c r="U58" s="1850"/>
      <c r="V58" s="1850"/>
      <c r="W58" s="1850"/>
      <c r="X58" s="1850"/>
      <c r="Y58" s="1850"/>
      <c r="Z58" s="1850"/>
      <c r="AA58" s="538"/>
      <c r="AB58" s="1167"/>
      <c r="AD58" s="1796"/>
      <c r="AE58" s="1513"/>
      <c r="AF58" s="1513"/>
      <c r="AG58" s="1513"/>
      <c r="AH58" s="1513"/>
      <c r="AI58" s="1513"/>
      <c r="AJ58" s="1358"/>
      <c r="AK58" s="1358"/>
      <c r="AL58" s="977"/>
      <c r="AM58" s="977"/>
      <c r="AN58" s="1513"/>
      <c r="AO58" s="1513"/>
      <c r="AP58" s="974"/>
      <c r="AQ58" s="974"/>
    </row>
    <row r="59" spans="1:43" ht="9.75" customHeight="1">
      <c r="A59" s="1411"/>
      <c r="B59" s="1413" t="s">
        <v>10</v>
      </c>
      <c r="C59" s="1717" t="s">
        <v>254</v>
      </c>
      <c r="D59" s="1616"/>
      <c r="E59" s="1844" t="s">
        <v>724</v>
      </c>
      <c r="F59" s="1845" t="s">
        <v>379</v>
      </c>
      <c r="G59" s="1143" t="s">
        <v>30</v>
      </c>
      <c r="H59" s="1134">
        <v>304</v>
      </c>
      <c r="I59" s="1836"/>
      <c r="J59" s="1616" t="s">
        <v>519</v>
      </c>
      <c r="K59" s="402"/>
      <c r="L59" s="402"/>
      <c r="M59" s="402"/>
      <c r="N59" s="402"/>
      <c r="O59" s="1449"/>
      <c r="P59" s="1444"/>
      <c r="Q59" s="1800" t="s">
        <v>576</v>
      </c>
      <c r="R59" s="1542"/>
      <c r="S59" s="1542"/>
      <c r="T59" s="1542"/>
      <c r="U59" s="1542"/>
      <c r="V59" s="1542"/>
      <c r="W59" s="1542"/>
      <c r="X59" s="1542"/>
      <c r="Y59" s="1542"/>
      <c r="Z59" s="1542"/>
      <c r="AA59" s="356"/>
      <c r="AB59" s="1167"/>
      <c r="AD59" s="1513"/>
      <c r="AE59" s="1513"/>
      <c r="AF59" s="1513"/>
      <c r="AG59" s="1732"/>
      <c r="AH59" s="974"/>
      <c r="AI59" s="976"/>
      <c r="AJ59" s="1358"/>
      <c r="AK59" s="1358"/>
      <c r="AL59" s="977"/>
      <c r="AM59" s="977"/>
      <c r="AN59" s="1737"/>
      <c r="AO59" s="1513"/>
      <c r="AP59" s="974"/>
      <c r="AQ59" s="974"/>
    </row>
    <row r="60" spans="1:43" ht="9" customHeight="1">
      <c r="A60" s="1411"/>
      <c r="B60" s="1414"/>
      <c r="C60" s="1717"/>
      <c r="D60" s="1616"/>
      <c r="E60" s="1837"/>
      <c r="F60" s="1846"/>
      <c r="G60" s="1148" t="s">
        <v>30</v>
      </c>
      <c r="H60" s="1120" t="s">
        <v>753</v>
      </c>
      <c r="I60" s="1837"/>
      <c r="J60" s="1814"/>
      <c r="K60" s="12"/>
      <c r="L60" s="12"/>
      <c r="M60" s="12"/>
      <c r="N60" s="12"/>
      <c r="O60" s="999"/>
      <c r="P60" s="1167"/>
      <c r="Q60" s="1801"/>
      <c r="R60" s="1530"/>
      <c r="S60" s="1530"/>
      <c r="T60" s="1530"/>
      <c r="U60" s="1530"/>
      <c r="V60" s="1530"/>
      <c r="W60" s="1530"/>
      <c r="X60" s="1530"/>
      <c r="Y60" s="1530"/>
      <c r="Z60" s="1530"/>
      <c r="AA60" s="538"/>
      <c r="AB60" s="881"/>
      <c r="AC60" s="881"/>
      <c r="AD60" s="1513"/>
      <c r="AE60" s="1513"/>
      <c r="AF60" s="1513"/>
      <c r="AG60" s="1732"/>
      <c r="AH60" s="975"/>
      <c r="AI60" s="974"/>
      <c r="AJ60" s="1358"/>
      <c r="AK60" s="1358"/>
      <c r="AL60" s="977"/>
      <c r="AM60" s="977"/>
      <c r="AN60" s="1737"/>
      <c r="AO60" s="1513"/>
      <c r="AP60" s="974"/>
      <c r="AQ60" s="974"/>
    </row>
    <row r="61" spans="1:43" ht="9.75" customHeight="1">
      <c r="A61" s="1411"/>
      <c r="B61" s="1413" t="s">
        <v>11</v>
      </c>
      <c r="C61" s="1574" t="s">
        <v>820</v>
      </c>
      <c r="D61" s="1575"/>
      <c r="E61" s="1575"/>
      <c r="F61" s="1575"/>
      <c r="G61" s="1575"/>
      <c r="H61" s="1575"/>
      <c r="I61" s="1575"/>
      <c r="J61" s="1575"/>
      <c r="K61" s="1575"/>
      <c r="L61" s="1575"/>
      <c r="M61" s="1575"/>
      <c r="N61" s="1575"/>
      <c r="O61" s="1575"/>
      <c r="P61" s="1575"/>
      <c r="Q61" s="1808" t="s">
        <v>380</v>
      </c>
      <c r="R61" s="1809"/>
      <c r="S61" s="1519"/>
      <c r="T61" s="1695"/>
      <c r="U61" s="1512" t="s">
        <v>30</v>
      </c>
      <c r="V61" s="1719">
        <v>308</v>
      </c>
      <c r="W61" s="353"/>
      <c r="X61" s="1166"/>
      <c r="Y61" s="879"/>
      <c r="Z61" s="880"/>
      <c r="AA61" s="538"/>
      <c r="AB61" s="881"/>
      <c r="AC61" s="881"/>
      <c r="AD61" s="1796"/>
      <c r="AE61" s="1513"/>
      <c r="AF61" s="1358"/>
      <c r="AG61" s="1358"/>
      <c r="AH61" s="1513"/>
      <c r="AI61" s="1732"/>
      <c r="AJ61" s="1513"/>
      <c r="AK61" s="1513"/>
      <c r="AL61" s="977"/>
      <c r="AM61" s="977"/>
      <c r="AN61" s="977"/>
      <c r="AO61" s="977"/>
      <c r="AP61" s="977"/>
    </row>
    <row r="62" spans="1:43" ht="9.75" customHeight="1">
      <c r="A62" s="1411"/>
      <c r="B62" s="1414"/>
      <c r="C62" s="1577"/>
      <c r="D62" s="1578"/>
      <c r="E62" s="1578"/>
      <c r="F62" s="1578"/>
      <c r="G62" s="1578"/>
      <c r="H62" s="1578"/>
      <c r="I62" s="1578"/>
      <c r="J62" s="1578"/>
      <c r="K62" s="1578"/>
      <c r="L62" s="1578"/>
      <c r="M62" s="1578"/>
      <c r="N62" s="1578"/>
      <c r="O62" s="1578"/>
      <c r="P62" s="1578"/>
      <c r="Q62" s="1808"/>
      <c r="R62" s="1810"/>
      <c r="S62" s="1519"/>
      <c r="T62" s="1695"/>
      <c r="U62" s="1512"/>
      <c r="V62" s="1719"/>
      <c r="W62" s="790"/>
      <c r="X62" s="791"/>
      <c r="Y62" s="1512" t="s">
        <v>722</v>
      </c>
      <c r="Z62" s="1702"/>
      <c r="AA62" s="538"/>
      <c r="AB62" s="881"/>
      <c r="AC62" s="881"/>
      <c r="AD62" s="1796"/>
      <c r="AE62" s="1513"/>
      <c r="AF62" s="1358"/>
      <c r="AG62" s="1358"/>
      <c r="AH62" s="1513"/>
      <c r="AI62" s="1732"/>
      <c r="AJ62" s="1513"/>
      <c r="AK62" s="1513"/>
      <c r="AL62" s="977"/>
      <c r="AM62" s="977"/>
      <c r="AN62" s="977"/>
      <c r="AO62" s="977"/>
      <c r="AP62" s="977"/>
    </row>
    <row r="63" spans="1:43" ht="9" customHeight="1">
      <c r="A63" s="1411"/>
      <c r="B63" s="1413" t="s">
        <v>12</v>
      </c>
      <c r="C63" s="1167"/>
      <c r="D63" s="1167"/>
      <c r="E63" s="353"/>
      <c r="F63" s="1167"/>
      <c r="G63" s="356"/>
      <c r="H63" s="1167"/>
      <c r="I63" s="353"/>
      <c r="J63" s="1167"/>
      <c r="K63" s="1167"/>
      <c r="L63" s="1167"/>
      <c r="M63" s="1167"/>
      <c r="N63" s="1167"/>
      <c r="O63" s="356"/>
      <c r="P63" s="1167"/>
      <c r="Q63" s="1811" t="s">
        <v>254</v>
      </c>
      <c r="R63" s="1813" t="s">
        <v>402</v>
      </c>
      <c r="S63" s="1824"/>
      <c r="T63" s="1702"/>
      <c r="U63" s="1730" t="s">
        <v>30</v>
      </c>
      <c r="V63" s="1513" t="s">
        <v>377</v>
      </c>
      <c r="W63" s="1098" t="s">
        <v>517</v>
      </c>
      <c r="X63" s="1125"/>
      <c r="Y63" s="1512"/>
      <c r="Z63" s="1702"/>
      <c r="AA63" s="356"/>
      <c r="AB63" s="1167"/>
      <c r="AC63" s="977"/>
      <c r="AD63" s="1513"/>
      <c r="AE63" s="1513"/>
      <c r="AF63" s="1358"/>
      <c r="AG63" s="1358"/>
      <c r="AH63" s="1513"/>
      <c r="AI63" s="1732"/>
      <c r="AJ63" s="1802"/>
      <c r="AK63" s="1513"/>
      <c r="AL63" s="881"/>
      <c r="AM63" s="881"/>
      <c r="AN63" s="977"/>
      <c r="AO63" s="977"/>
      <c r="AP63" s="977"/>
    </row>
    <row r="64" spans="1:43" ht="8.25" customHeight="1">
      <c r="A64" s="1411"/>
      <c r="B64" s="1414"/>
      <c r="C64" s="1167"/>
      <c r="D64" s="1167"/>
      <c r="E64" s="790"/>
      <c r="F64" s="1167"/>
      <c r="G64" s="356"/>
      <c r="H64" s="1167"/>
      <c r="I64" s="353"/>
      <c r="J64" s="1167"/>
      <c r="K64" s="1167"/>
      <c r="L64" s="1167"/>
      <c r="M64" s="1167"/>
      <c r="N64" s="1167"/>
      <c r="O64" s="356"/>
      <c r="P64" s="1167"/>
      <c r="Q64" s="1812"/>
      <c r="R64" s="1814"/>
      <c r="S64" s="1824"/>
      <c r="T64" s="1702"/>
      <c r="U64" s="1819"/>
      <c r="V64" s="1444"/>
      <c r="W64" s="1111">
        <v>310</v>
      </c>
      <c r="X64" s="1121"/>
      <c r="Y64" s="1443"/>
      <c r="Z64" s="1445"/>
      <c r="AA64" s="356"/>
      <c r="AB64" s="1167"/>
      <c r="AC64" s="977"/>
      <c r="AD64" s="1513"/>
      <c r="AE64" s="1513"/>
      <c r="AF64" s="881"/>
      <c r="AG64" s="881"/>
      <c r="AH64" s="1513"/>
      <c r="AI64" s="1732"/>
      <c r="AJ64" s="1802"/>
      <c r="AK64" s="1513"/>
      <c r="AL64" s="881"/>
      <c r="AM64" s="881"/>
      <c r="AN64" s="977"/>
      <c r="AO64" s="977"/>
      <c r="AP64" s="977"/>
    </row>
    <row r="65" spans="1:42" ht="9.75" customHeight="1">
      <c r="A65" s="1411"/>
      <c r="B65" s="1413" t="s">
        <v>13</v>
      </c>
      <c r="C65" s="1093"/>
      <c r="D65" s="1138"/>
      <c r="E65" s="1098" t="s">
        <v>382</v>
      </c>
      <c r="F65" s="1149" t="s">
        <v>30</v>
      </c>
      <c r="G65" s="1093" t="s">
        <v>30</v>
      </c>
      <c r="H65" s="1134">
        <v>310</v>
      </c>
      <c r="I65" s="1822"/>
      <c r="J65" s="1702"/>
      <c r="K65" s="402"/>
      <c r="L65" s="402"/>
      <c r="M65" s="402"/>
      <c r="N65" s="402"/>
      <c r="O65" s="1733"/>
      <c r="P65" s="1796"/>
      <c r="Q65" s="709"/>
      <c r="R65" s="804"/>
      <c r="S65" s="1173"/>
      <c r="T65" s="1145"/>
      <c r="U65" s="29"/>
      <c r="V65" s="12"/>
      <c r="W65" s="1098" t="s">
        <v>30</v>
      </c>
      <c r="X65" s="1129"/>
      <c r="Y65" s="1112"/>
      <c r="Z65" s="1145"/>
      <c r="AA65" s="356"/>
      <c r="AB65" s="1167"/>
      <c r="AC65" s="977"/>
      <c r="AD65" s="977"/>
      <c r="AE65" s="977"/>
      <c r="AF65" s="977"/>
      <c r="AG65" s="977"/>
      <c r="AH65" s="977"/>
      <c r="AI65" s="977"/>
      <c r="AJ65" s="977"/>
      <c r="AK65" s="977"/>
      <c r="AL65" s="977"/>
      <c r="AM65" s="977"/>
      <c r="AN65" s="977"/>
      <c r="AO65" s="977"/>
      <c r="AP65" s="977"/>
    </row>
    <row r="66" spans="1:42" ht="8.25" customHeight="1">
      <c r="A66" s="1411"/>
      <c r="B66" s="1414"/>
      <c r="C66" s="924"/>
      <c r="D66" s="1120"/>
      <c r="E66" s="1111">
        <v>310</v>
      </c>
      <c r="F66" s="1094" t="s">
        <v>30</v>
      </c>
      <c r="G66" s="875" t="s">
        <v>30</v>
      </c>
      <c r="H66" s="1120" t="s">
        <v>382</v>
      </c>
      <c r="I66" s="1823"/>
      <c r="J66" s="1451"/>
      <c r="K66" s="681"/>
      <c r="L66" s="681"/>
      <c r="M66" s="681"/>
      <c r="N66" s="681"/>
      <c r="O66" s="1820"/>
      <c r="P66" s="1821"/>
      <c r="Q66" s="731"/>
      <c r="R66" s="681"/>
      <c r="S66" s="1143"/>
      <c r="T66" s="1097"/>
      <c r="U66" s="740"/>
      <c r="V66" s="681"/>
      <c r="W66" s="798" t="s">
        <v>30</v>
      </c>
      <c r="X66" s="1120"/>
      <c r="Y66" s="924"/>
      <c r="Z66" s="1114"/>
      <c r="AA66" s="356" t="s">
        <v>30</v>
      </c>
      <c r="AB66" s="1167"/>
      <c r="AC66" s="977"/>
      <c r="AD66" s="977"/>
      <c r="AE66" s="977"/>
      <c r="AF66" s="977"/>
      <c r="AG66" s="977"/>
      <c r="AH66" s="977"/>
      <c r="AI66" s="977"/>
      <c r="AJ66" s="977"/>
      <c r="AK66" s="977"/>
      <c r="AL66" s="977"/>
      <c r="AM66" s="977"/>
      <c r="AN66" s="977"/>
      <c r="AO66" s="977"/>
      <c r="AP66" s="977"/>
    </row>
    <row r="67" spans="1:42" ht="9" customHeight="1">
      <c r="A67" s="1411"/>
      <c r="B67" s="1413" t="s">
        <v>14</v>
      </c>
      <c r="C67" s="1815" t="s">
        <v>807</v>
      </c>
      <c r="D67" s="1816"/>
      <c r="E67" s="1816"/>
      <c r="F67" s="1816"/>
      <c r="G67" s="1816"/>
      <c r="H67" s="1816"/>
      <c r="I67" s="1816"/>
      <c r="J67" s="1816"/>
      <c r="K67" s="1816"/>
      <c r="L67" s="1816"/>
      <c r="M67" s="1816"/>
      <c r="N67" s="1816"/>
      <c r="O67" s="1816"/>
      <c r="P67" s="1816"/>
      <c r="Q67" s="1816"/>
      <c r="R67" s="1816"/>
      <c r="S67" s="1816"/>
      <c r="T67" s="1816"/>
      <c r="U67" s="1816"/>
      <c r="V67" s="1816"/>
      <c r="W67" s="1816"/>
      <c r="X67" s="1816"/>
      <c r="Y67" s="1816"/>
      <c r="Z67" s="1816"/>
      <c r="AA67" s="356"/>
      <c r="AB67" s="1167"/>
    </row>
    <row r="68" spans="1:42" ht="9.75" customHeight="1" thickBot="1">
      <c r="A68" s="1412"/>
      <c r="B68" s="1415"/>
      <c r="C68" s="1817"/>
      <c r="D68" s="1818"/>
      <c r="E68" s="1818"/>
      <c r="F68" s="1818"/>
      <c r="G68" s="1818"/>
      <c r="H68" s="1818"/>
      <c r="I68" s="1818"/>
      <c r="J68" s="1818"/>
      <c r="K68" s="1818"/>
      <c r="L68" s="1818"/>
      <c r="M68" s="1818"/>
      <c r="N68" s="1818"/>
      <c r="O68" s="1818"/>
      <c r="P68" s="1818"/>
      <c r="Q68" s="1818"/>
      <c r="R68" s="1818"/>
      <c r="S68" s="1818"/>
      <c r="T68" s="1818"/>
      <c r="U68" s="1818"/>
      <c r="V68" s="1818"/>
      <c r="W68" s="1818"/>
      <c r="X68" s="1818"/>
      <c r="Y68" s="1818"/>
      <c r="Z68" s="1818"/>
      <c r="AA68" s="356"/>
      <c r="AB68" s="1167"/>
    </row>
    <row r="69" spans="1:42">
      <c r="U69" s="972"/>
      <c r="V69" s="972"/>
      <c r="W69" s="972"/>
      <c r="X69" s="972"/>
      <c r="Y69" s="972"/>
      <c r="Z69" s="972"/>
    </row>
    <row r="70" spans="1:42"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R70" s="977"/>
    </row>
    <row r="71" spans="1:42">
      <c r="H71" s="977"/>
      <c r="I71" s="1513"/>
      <c r="J71" s="1732"/>
      <c r="K71" s="977"/>
      <c r="L71" s="977"/>
      <c r="M71" s="977"/>
      <c r="N71" s="977"/>
      <c r="O71" s="977"/>
      <c r="P71" s="977"/>
      <c r="Q71" s="789"/>
      <c r="R71" s="977"/>
      <c r="X71" s="977" t="s">
        <v>30</v>
      </c>
      <c r="Y71" s="977"/>
      <c r="Z71" s="977"/>
      <c r="AA71" s="977"/>
    </row>
    <row r="72" spans="1:42">
      <c r="H72" s="977"/>
      <c r="I72" s="1513"/>
      <c r="J72" s="1732"/>
      <c r="K72" s="977"/>
      <c r="L72" s="977"/>
      <c r="M72" s="977"/>
      <c r="N72" s="977"/>
      <c r="O72" s="977"/>
      <c r="P72" s="977"/>
      <c r="Q72" s="977"/>
      <c r="R72" s="977"/>
      <c r="X72" s="977"/>
      <c r="Y72" s="977"/>
      <c r="Z72" s="977"/>
      <c r="AA72" s="977"/>
    </row>
    <row r="73" spans="1:42">
      <c r="H73" s="977"/>
      <c r="I73" s="1802"/>
      <c r="J73" s="1513"/>
      <c r="K73" s="977"/>
      <c r="L73" s="977"/>
      <c r="M73" s="977"/>
      <c r="N73" s="977"/>
      <c r="O73" s="977"/>
      <c r="P73" s="977"/>
      <c r="Q73" s="977"/>
      <c r="R73" s="977"/>
      <c r="X73" s="977"/>
      <c r="Y73" s="977"/>
      <c r="Z73" s="977"/>
      <c r="AA73" s="977"/>
    </row>
    <row r="74" spans="1:42">
      <c r="H74" s="977"/>
      <c r="I74" s="1802"/>
      <c r="J74" s="1513"/>
      <c r="K74" s="977"/>
      <c r="L74" s="977"/>
      <c r="M74" s="977"/>
      <c r="N74" s="977"/>
      <c r="O74" s="977"/>
      <c r="P74" s="977"/>
      <c r="Q74" s="977"/>
      <c r="R74" s="977"/>
      <c r="X74" s="977"/>
      <c r="Y74" s="977"/>
      <c r="Z74" s="977"/>
      <c r="AA74" s="977"/>
    </row>
    <row r="75" spans="1:42">
      <c r="H75" s="977"/>
      <c r="I75" s="977"/>
      <c r="J75" s="977"/>
      <c r="K75" s="977"/>
      <c r="L75" s="977"/>
      <c r="M75" s="977"/>
      <c r="N75" s="977"/>
      <c r="O75" s="977"/>
      <c r="P75" s="977"/>
      <c r="Q75" s="977"/>
      <c r="R75" s="977"/>
      <c r="X75" s="977"/>
      <c r="Y75" s="977"/>
      <c r="Z75" s="977"/>
      <c r="AA75" s="977"/>
    </row>
    <row r="76" spans="1:42">
      <c r="X76" s="977"/>
      <c r="Y76" s="977"/>
      <c r="Z76" s="977"/>
      <c r="AA76" s="977"/>
    </row>
  </sheetData>
  <mergeCells count="385">
    <mergeCell ref="U5:U6"/>
    <mergeCell ref="V5:V6"/>
    <mergeCell ref="AB12:AB13"/>
    <mergeCell ref="AC12:AC13"/>
    <mergeCell ref="AB14:AB15"/>
    <mergeCell ref="AC14:AC15"/>
    <mergeCell ref="X9:X10"/>
    <mergeCell ref="W7:W8"/>
    <mergeCell ref="AB7:AB8"/>
    <mergeCell ref="X15:X16"/>
    <mergeCell ref="Y9:Y10"/>
    <mergeCell ref="Z9:Z10"/>
    <mergeCell ref="AC8:AC9"/>
    <mergeCell ref="Y11:Y12"/>
    <mergeCell ref="Z11:Z12"/>
    <mergeCell ref="V15:V16"/>
    <mergeCell ref="U15:U16"/>
    <mergeCell ref="W15:W16"/>
    <mergeCell ref="V13:V14"/>
    <mergeCell ref="U13:U14"/>
    <mergeCell ref="X11:X12"/>
    <mergeCell ref="W11:W12"/>
    <mergeCell ref="W9:W10"/>
    <mergeCell ref="Y26:Z28"/>
    <mergeCell ref="AD8:AD9"/>
    <mergeCell ref="AC10:AC11"/>
    <mergeCell ref="AD10:AD11"/>
    <mergeCell ref="AC21:AC22"/>
    <mergeCell ref="AD21:AD22"/>
    <mergeCell ref="AC23:AC24"/>
    <mergeCell ref="AD23:AD24"/>
    <mergeCell ref="S7:S8"/>
    <mergeCell ref="S11:S12"/>
    <mergeCell ref="E7:E8"/>
    <mergeCell ref="F7:F8"/>
    <mergeCell ref="I37:I38"/>
    <mergeCell ref="J37:J38"/>
    <mergeCell ref="W33:W34"/>
    <mergeCell ref="F33:F34"/>
    <mergeCell ref="H15:H16"/>
    <mergeCell ref="P15:P16"/>
    <mergeCell ref="T15:T16"/>
    <mergeCell ref="U7:U8"/>
    <mergeCell ref="V7:V8"/>
    <mergeCell ref="U9:U10"/>
    <mergeCell ref="V9:V10"/>
    <mergeCell ref="O37:O38"/>
    <mergeCell ref="P37:P38"/>
    <mergeCell ref="Q11:Q12"/>
    <mergeCell ref="R11:R12"/>
    <mergeCell ref="R7:R8"/>
    <mergeCell ref="W17:W18"/>
    <mergeCell ref="V19:V20"/>
    <mergeCell ref="W19:W20"/>
    <mergeCell ref="H21:H22"/>
    <mergeCell ref="G25:G26"/>
    <mergeCell ref="H25:H26"/>
    <mergeCell ref="O55:O56"/>
    <mergeCell ref="S49:T51"/>
    <mergeCell ref="U52:V54"/>
    <mergeCell ref="P39:P40"/>
    <mergeCell ref="T39:T40"/>
    <mergeCell ref="O45:O46"/>
    <mergeCell ref="C51:P52"/>
    <mergeCell ref="AB37:AB38"/>
    <mergeCell ref="AC37:AC38"/>
    <mergeCell ref="C38:D40"/>
    <mergeCell ref="I39:I40"/>
    <mergeCell ref="J39:J40"/>
    <mergeCell ref="Y39:Y40"/>
    <mergeCell ref="Z39:Z40"/>
    <mergeCell ref="V55:V56"/>
    <mergeCell ref="U55:U56"/>
    <mergeCell ref="J55:J56"/>
    <mergeCell ref="I55:I56"/>
    <mergeCell ref="Q49:Q50"/>
    <mergeCell ref="R49:R50"/>
    <mergeCell ref="S39:S40"/>
    <mergeCell ref="C49:P50"/>
    <mergeCell ref="D47:D48"/>
    <mergeCell ref="W49:W50"/>
    <mergeCell ref="G27:G28"/>
    <mergeCell ref="H27:H28"/>
    <mergeCell ref="U17:U18"/>
    <mergeCell ref="P25:P26"/>
    <mergeCell ref="R25:R26"/>
    <mergeCell ref="Q25:Q26"/>
    <mergeCell ref="U19:U20"/>
    <mergeCell ref="O25:O26"/>
    <mergeCell ref="V17:V18"/>
    <mergeCell ref="P27:P28"/>
    <mergeCell ref="Q27:Q28"/>
    <mergeCell ref="R27:R28"/>
    <mergeCell ref="AC35:AC36"/>
    <mergeCell ref="P35:P36"/>
    <mergeCell ref="U29:U30"/>
    <mergeCell ref="T29:T30"/>
    <mergeCell ref="Q29:Q30"/>
    <mergeCell ref="R29:R30"/>
    <mergeCell ref="V31:V32"/>
    <mergeCell ref="Y29:Y30"/>
    <mergeCell ref="Q32:R34"/>
    <mergeCell ref="V29:V30"/>
    <mergeCell ref="Y33:Y34"/>
    <mergeCell ref="Y31:Y32"/>
    <mergeCell ref="Z31:Z32"/>
    <mergeCell ref="W35:W36"/>
    <mergeCell ref="AB35:AB36"/>
    <mergeCell ref="T31:T32"/>
    <mergeCell ref="Z29:Z30"/>
    <mergeCell ref="Z33:Z34"/>
    <mergeCell ref="Y35:Y36"/>
    <mergeCell ref="Z35:Z36"/>
    <mergeCell ref="X33:X34"/>
    <mergeCell ref="X35:X36"/>
    <mergeCell ref="W29:X31"/>
    <mergeCell ref="I33:I34"/>
    <mergeCell ref="J35:J36"/>
    <mergeCell ref="J33:J34"/>
    <mergeCell ref="O33:O34"/>
    <mergeCell ref="P33:P34"/>
    <mergeCell ref="O35:O36"/>
    <mergeCell ref="G5:G6"/>
    <mergeCell ref="H5:H6"/>
    <mergeCell ref="J11:J12"/>
    <mergeCell ref="O7:O8"/>
    <mergeCell ref="P7:P8"/>
    <mergeCell ref="P5:P6"/>
    <mergeCell ref="G9:G10"/>
    <mergeCell ref="G11:G12"/>
    <mergeCell ref="I13:I14"/>
    <mergeCell ref="J15:J16"/>
    <mergeCell ref="O5:O6"/>
    <mergeCell ref="H11:H12"/>
    <mergeCell ref="I11:I12"/>
    <mergeCell ref="I9:I10"/>
    <mergeCell ref="H9:H10"/>
    <mergeCell ref="J9:J10"/>
    <mergeCell ref="I5:I6"/>
    <mergeCell ref="J5:J6"/>
    <mergeCell ref="R5:R6"/>
    <mergeCell ref="S17:S18"/>
    <mergeCell ref="T17:T18"/>
    <mergeCell ref="S19:S20"/>
    <mergeCell ref="T19:T20"/>
    <mergeCell ref="Q17:Q18"/>
    <mergeCell ref="R17:R18"/>
    <mergeCell ref="Q19:Q20"/>
    <mergeCell ref="R19:R20"/>
    <mergeCell ref="S15:S16"/>
    <mergeCell ref="T5:T6"/>
    <mergeCell ref="T7:T8"/>
    <mergeCell ref="S5:S6"/>
    <mergeCell ref="Q5:Q6"/>
    <mergeCell ref="T11:T12"/>
    <mergeCell ref="Q9:Q10"/>
    <mergeCell ref="R9:R10"/>
    <mergeCell ref="Q7:Q8"/>
    <mergeCell ref="B1:R2"/>
    <mergeCell ref="S1:Z2"/>
    <mergeCell ref="O3:P3"/>
    <mergeCell ref="O4:P4"/>
    <mergeCell ref="Y3:Z3"/>
    <mergeCell ref="Y4:Z4"/>
    <mergeCell ref="U3:X3"/>
    <mergeCell ref="G3:J3"/>
    <mergeCell ref="I4:J4"/>
    <mergeCell ref="G4:H4"/>
    <mergeCell ref="U4:V4"/>
    <mergeCell ref="W4:X4"/>
    <mergeCell ref="Q3:T3"/>
    <mergeCell ref="S4:T4"/>
    <mergeCell ref="Q4:R4"/>
    <mergeCell ref="K4:L4"/>
    <mergeCell ref="M4:N4"/>
    <mergeCell ref="K3:N3"/>
    <mergeCell ref="A57:A68"/>
    <mergeCell ref="B67:B68"/>
    <mergeCell ref="B59:B60"/>
    <mergeCell ref="B57:B58"/>
    <mergeCell ref="B55:B56"/>
    <mergeCell ref="A43:A54"/>
    <mergeCell ref="B65:B66"/>
    <mergeCell ref="B63:B64"/>
    <mergeCell ref="B47:B48"/>
    <mergeCell ref="B49:B50"/>
    <mergeCell ref="B61:B62"/>
    <mergeCell ref="B53:B54"/>
    <mergeCell ref="B45:B46"/>
    <mergeCell ref="B51:B52"/>
    <mergeCell ref="B43:B44"/>
    <mergeCell ref="A29:A42"/>
    <mergeCell ref="B31:B32"/>
    <mergeCell ref="B33:B34"/>
    <mergeCell ref="E33:E34"/>
    <mergeCell ref="B27:B28"/>
    <mergeCell ref="B17:B18"/>
    <mergeCell ref="B15:B16"/>
    <mergeCell ref="D11:D12"/>
    <mergeCell ref="D23:D24"/>
    <mergeCell ref="B19:B20"/>
    <mergeCell ref="B21:B22"/>
    <mergeCell ref="B37:B38"/>
    <mergeCell ref="B41:B42"/>
    <mergeCell ref="B35:B36"/>
    <mergeCell ref="B23:B24"/>
    <mergeCell ref="B25:B26"/>
    <mergeCell ref="C25:C26"/>
    <mergeCell ref="E11:E12"/>
    <mergeCell ref="C17:P18"/>
    <mergeCell ref="C19:P20"/>
    <mergeCell ref="G15:G16"/>
    <mergeCell ref="O13:O14"/>
    <mergeCell ref="P13:P14"/>
    <mergeCell ref="O15:O16"/>
    <mergeCell ref="A3:A4"/>
    <mergeCell ref="C4:D4"/>
    <mergeCell ref="B3:B4"/>
    <mergeCell ref="A5:A16"/>
    <mergeCell ref="B5:B6"/>
    <mergeCell ref="D5:D6"/>
    <mergeCell ref="D7:D8"/>
    <mergeCell ref="A17:A28"/>
    <mergeCell ref="C3:F3"/>
    <mergeCell ref="C5:C6"/>
    <mergeCell ref="C7:C8"/>
    <mergeCell ref="B7:B8"/>
    <mergeCell ref="E5:E6"/>
    <mergeCell ref="E4:F4"/>
    <mergeCell ref="F9:F10"/>
    <mergeCell ref="D9:D10"/>
    <mergeCell ref="F5:F6"/>
    <mergeCell ref="B11:B12"/>
    <mergeCell ref="C9:C10"/>
    <mergeCell ref="F11:F12"/>
    <mergeCell ref="E9:E10"/>
    <mergeCell ref="F23:F24"/>
    <mergeCell ref="F21:F22"/>
    <mergeCell ref="E21:E22"/>
    <mergeCell ref="AN59:AN60"/>
    <mergeCell ref="AE63:AE64"/>
    <mergeCell ref="AN57:AN58"/>
    <mergeCell ref="AO57:AO58"/>
    <mergeCell ref="AO59:AO60"/>
    <mergeCell ref="AG57:AG58"/>
    <mergeCell ref="AH57:AH58"/>
    <mergeCell ref="AD61:AD62"/>
    <mergeCell ref="AE61:AE62"/>
    <mergeCell ref="AD59:AD60"/>
    <mergeCell ref="AE59:AE60"/>
    <mergeCell ref="AD57:AD58"/>
    <mergeCell ref="AJ61:AJ62"/>
    <mergeCell ref="AH63:AH64"/>
    <mergeCell ref="AI63:AI64"/>
    <mergeCell ref="AF61:AG63"/>
    <mergeCell ref="AK61:AK62"/>
    <mergeCell ref="AH61:AH62"/>
    <mergeCell ref="AI61:AI62"/>
    <mergeCell ref="AE57:AE58"/>
    <mergeCell ref="AI57:AI58"/>
    <mergeCell ref="AJ58:AK60"/>
    <mergeCell ref="AF57:AF58"/>
    <mergeCell ref="AF59:AF60"/>
    <mergeCell ref="B9:B10"/>
    <mergeCell ref="B13:B14"/>
    <mergeCell ref="G21:G22"/>
    <mergeCell ref="D25:D26"/>
    <mergeCell ref="C27:C28"/>
    <mergeCell ref="D27:D28"/>
    <mergeCell ref="I15:I16"/>
    <mergeCell ref="S31:S32"/>
    <mergeCell ref="S29:S30"/>
    <mergeCell ref="Q21:Z22"/>
    <mergeCell ref="O27:O28"/>
    <mergeCell ref="Q23:Z24"/>
    <mergeCell ref="U31:U32"/>
    <mergeCell ref="X17:X18"/>
    <mergeCell ref="X19:X20"/>
    <mergeCell ref="J13:J14"/>
    <mergeCell ref="C11:C12"/>
    <mergeCell ref="T9:T10"/>
    <mergeCell ref="G23:G24"/>
    <mergeCell ref="H23:H24"/>
    <mergeCell ref="E23:E24"/>
    <mergeCell ref="S9:S10"/>
    <mergeCell ref="C31:P32"/>
    <mergeCell ref="B29:B30"/>
    <mergeCell ref="AK63:AK64"/>
    <mergeCell ref="AG59:AG60"/>
    <mergeCell ref="C59:C60"/>
    <mergeCell ref="D59:D60"/>
    <mergeCell ref="E57:E58"/>
    <mergeCell ref="F57:F58"/>
    <mergeCell ref="E59:E60"/>
    <mergeCell ref="F59:F60"/>
    <mergeCell ref="G57:G58"/>
    <mergeCell ref="C57:C58"/>
    <mergeCell ref="D57:D58"/>
    <mergeCell ref="J59:J60"/>
    <mergeCell ref="Q57:Z58"/>
    <mergeCell ref="Q59:Z60"/>
    <mergeCell ref="O57:P59"/>
    <mergeCell ref="T61:T62"/>
    <mergeCell ref="S61:S62"/>
    <mergeCell ref="J57:J58"/>
    <mergeCell ref="C61:P62"/>
    <mergeCell ref="B39:B40"/>
    <mergeCell ref="E35:E36"/>
    <mergeCell ref="I35:I36"/>
    <mergeCell ref="F35:F36"/>
    <mergeCell ref="G35:H37"/>
    <mergeCell ref="AD63:AD64"/>
    <mergeCell ref="AJ63:AJ64"/>
    <mergeCell ref="H47:H48"/>
    <mergeCell ref="G47:G48"/>
    <mergeCell ref="AI49:AI50"/>
    <mergeCell ref="O43:O44"/>
    <mergeCell ref="H43:H44"/>
    <mergeCell ref="G45:G46"/>
    <mergeCell ref="AG49:AG50"/>
    <mergeCell ref="AF47:AF48"/>
    <mergeCell ref="E43:F45"/>
    <mergeCell ref="I59:I60"/>
    <mergeCell ref="H57:H58"/>
    <mergeCell ref="O39:O40"/>
    <mergeCell ref="AG47:AG48"/>
    <mergeCell ref="AH49:AH50"/>
    <mergeCell ref="C53:T54"/>
    <mergeCell ref="W53:Z54"/>
    <mergeCell ref="H45:H46"/>
    <mergeCell ref="W51:W52"/>
    <mergeCell ref="X51:X52"/>
    <mergeCell ref="Z51:Z52"/>
    <mergeCell ref="Y51:Y52"/>
    <mergeCell ref="I46:J48"/>
    <mergeCell ref="C47:C48"/>
    <mergeCell ref="D45:D46"/>
    <mergeCell ref="Y49:Y50"/>
    <mergeCell ref="Z49:Z50"/>
    <mergeCell ref="C45:C46"/>
    <mergeCell ref="P45:P46"/>
    <mergeCell ref="I73:I74"/>
    <mergeCell ref="J73:J74"/>
    <mergeCell ref="Q61:Q62"/>
    <mergeCell ref="R61:R62"/>
    <mergeCell ref="Q63:Q64"/>
    <mergeCell ref="R63:R64"/>
    <mergeCell ref="C67:Z68"/>
    <mergeCell ref="U61:U62"/>
    <mergeCell ref="V61:V62"/>
    <mergeCell ref="U63:U64"/>
    <mergeCell ref="V63:V64"/>
    <mergeCell ref="O65:O66"/>
    <mergeCell ref="P65:P66"/>
    <mergeCell ref="J65:J66"/>
    <mergeCell ref="I65:I66"/>
    <mergeCell ref="I71:I72"/>
    <mergeCell ref="J71:J72"/>
    <mergeCell ref="T63:T64"/>
    <mergeCell ref="S63:S64"/>
    <mergeCell ref="Y62:Z64"/>
    <mergeCell ref="AM45:AM46"/>
    <mergeCell ref="G43:G44"/>
    <mergeCell ref="I57:I58"/>
    <mergeCell ref="AM49:AM50"/>
    <mergeCell ref="AK47:AK48"/>
    <mergeCell ref="AK49:AK50"/>
    <mergeCell ref="AM43:AM44"/>
    <mergeCell ref="AL43:AL44"/>
    <mergeCell ref="Q45:Z46"/>
    <mergeCell ref="Q47:Z48"/>
    <mergeCell ref="AF45:AF46"/>
    <mergeCell ref="AG45:AG46"/>
    <mergeCell ref="AL47:AL48"/>
    <mergeCell ref="AM47:AM48"/>
    <mergeCell ref="AL49:AL50"/>
    <mergeCell ref="AF43:AF44"/>
    <mergeCell ref="AG43:AG44"/>
    <mergeCell ref="AL45:AL46"/>
    <mergeCell ref="X49:X50"/>
    <mergeCell ref="AJ47:AJ48"/>
    <mergeCell ref="AJ49:AJ50"/>
    <mergeCell ref="AF49:AF50"/>
    <mergeCell ref="P55:P56"/>
    <mergeCell ref="P43:P44"/>
  </mergeCells>
  <phoneticPr fontId="0" type="noConversion"/>
  <printOptions horizontalCentered="1" verticalCentered="1"/>
  <pageMargins left="0.35433070866141703" right="0.74803149606299202" top="0.196850393700787" bottom="0.196850393700787" header="0.196850393700787" footer="0.31496062992126"/>
  <pageSetup paperSize="9" scale="5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workbookViewId="0">
      <selection activeCell="L1" sqref="L1"/>
    </sheetView>
  </sheetViews>
  <sheetFormatPr defaultColWidth="9.1796875" defaultRowHeight="12.5"/>
  <cols>
    <col min="1" max="1" width="4.54296875" style="1167" customWidth="1"/>
    <col min="2" max="2" width="5.453125" style="1167" customWidth="1"/>
    <col min="3" max="3" width="9.26953125" style="1167" customWidth="1"/>
    <col min="4" max="4" width="8.54296875" style="1167" customWidth="1"/>
    <col min="5" max="5" width="7.81640625" style="1167" customWidth="1"/>
    <col min="6" max="6" width="8.54296875" style="1167" customWidth="1"/>
    <col min="7" max="7" width="8.81640625" style="1167" customWidth="1"/>
    <col min="8" max="8" width="7.7265625" style="1167" customWidth="1"/>
    <col min="9" max="9" width="7.453125" style="1167" customWidth="1"/>
    <col min="10" max="10" width="8.1796875" style="1167" customWidth="1"/>
    <col min="11" max="16384" width="9.1796875" style="1167"/>
  </cols>
  <sheetData>
    <row r="1" spans="1:16" ht="9" customHeight="1">
      <c r="A1" s="354"/>
      <c r="B1" s="1882" t="s">
        <v>584</v>
      </c>
      <c r="C1" s="1883"/>
      <c r="D1" s="1883"/>
      <c r="E1" s="1883"/>
      <c r="F1" s="1883"/>
      <c r="G1" s="1368" t="str">
        <f>ANUNT!N8</f>
        <v>23.10.2016, ora 16:30</v>
      </c>
      <c r="H1" s="1368"/>
      <c r="I1" s="1368"/>
      <c r="J1" s="1368"/>
    </row>
    <row r="2" spans="1:16" ht="15.75" customHeight="1" thickBot="1">
      <c r="A2" s="357"/>
      <c r="B2" s="1884"/>
      <c r="C2" s="1739"/>
      <c r="D2" s="1739"/>
      <c r="E2" s="1739"/>
      <c r="F2" s="1739"/>
      <c r="G2" s="1370"/>
      <c r="H2" s="1370"/>
      <c r="I2" s="1370"/>
      <c r="J2" s="1370"/>
    </row>
    <row r="3" spans="1:16" ht="9" customHeight="1" thickBot="1">
      <c r="A3" s="1397" t="s">
        <v>15</v>
      </c>
      <c r="B3" s="1405" t="s">
        <v>16</v>
      </c>
      <c r="C3" s="1395" t="s">
        <v>564</v>
      </c>
      <c r="D3" s="1959"/>
      <c r="E3" s="1959"/>
      <c r="F3" s="1960"/>
      <c r="G3" s="1395" t="s">
        <v>290</v>
      </c>
      <c r="H3" s="1396"/>
      <c r="I3" s="1396"/>
      <c r="J3" s="1391"/>
    </row>
    <row r="4" spans="1:16" ht="9" customHeight="1" thickBot="1">
      <c r="A4" s="1398"/>
      <c r="B4" s="1958"/>
      <c r="C4" s="1456">
        <v>1</v>
      </c>
      <c r="D4" s="1957"/>
      <c r="E4" s="1889">
        <v>2</v>
      </c>
      <c r="F4" s="1455"/>
      <c r="G4" s="1395">
        <v>1</v>
      </c>
      <c r="H4" s="1867"/>
      <c r="I4" s="1393">
        <v>2</v>
      </c>
      <c r="J4" s="1392"/>
    </row>
    <row r="5" spans="1:16" ht="9.75" customHeight="1">
      <c r="A5" s="1399" t="s">
        <v>4</v>
      </c>
      <c r="B5" s="1416" t="s">
        <v>9</v>
      </c>
      <c r="C5" s="1379" t="s">
        <v>386</v>
      </c>
      <c r="D5" s="1380"/>
      <c r="E5" s="455"/>
      <c r="F5" s="153"/>
      <c r="G5" s="1949" t="s">
        <v>30</v>
      </c>
      <c r="H5" s="1835">
        <v>308</v>
      </c>
      <c r="I5" s="1522" t="s">
        <v>406</v>
      </c>
      <c r="J5" s="1899" t="s">
        <v>30</v>
      </c>
      <c r="K5" s="356"/>
    </row>
    <row r="6" spans="1:16" ht="7.5" customHeight="1">
      <c r="A6" s="1400"/>
      <c r="B6" s="1715"/>
      <c r="C6" s="1357"/>
      <c r="D6" s="1374"/>
      <c r="E6" s="170"/>
      <c r="F6" s="155"/>
      <c r="G6" s="1950"/>
      <c r="H6" s="1804"/>
      <c r="I6" s="1519"/>
      <c r="J6" s="1723"/>
      <c r="K6" s="356"/>
    </row>
    <row r="7" spans="1:16" ht="8.25" customHeight="1">
      <c r="A7" s="1400"/>
      <c r="B7" s="1714" t="s">
        <v>10</v>
      </c>
      <c r="C7" s="1435"/>
      <c r="D7" s="1436"/>
      <c r="E7" s="170"/>
      <c r="F7" s="154"/>
      <c r="G7" s="1730" t="s">
        <v>30</v>
      </c>
      <c r="H7" s="1518" t="s">
        <v>405</v>
      </c>
      <c r="I7" s="1647">
        <v>308</v>
      </c>
      <c r="J7" s="1624" t="s">
        <v>30</v>
      </c>
      <c r="L7" s="1948"/>
    </row>
    <row r="8" spans="1:16" ht="9" customHeight="1">
      <c r="A8" s="1400"/>
      <c r="B8" s="1715"/>
      <c r="C8" s="793"/>
      <c r="D8" s="19"/>
      <c r="E8" s="1353" t="s">
        <v>387</v>
      </c>
      <c r="F8" s="1356"/>
      <c r="G8" s="1819"/>
      <c r="H8" s="1684"/>
      <c r="I8" s="1647"/>
      <c r="J8" s="1624"/>
      <c r="K8" s="356"/>
      <c r="L8" s="1948"/>
      <c r="O8" s="881"/>
      <c r="P8" s="881"/>
    </row>
    <row r="9" spans="1:16" ht="8.15" customHeight="1">
      <c r="A9" s="1400"/>
      <c r="B9" s="1714" t="s">
        <v>11</v>
      </c>
      <c r="C9" s="538"/>
      <c r="D9" s="881"/>
      <c r="E9" s="1351"/>
      <c r="F9" s="1358"/>
      <c r="G9" s="538"/>
      <c r="H9" s="881"/>
      <c r="I9" s="37"/>
      <c r="J9" s="20"/>
      <c r="K9" s="1078"/>
      <c r="L9" s="1079"/>
      <c r="M9" s="1079"/>
      <c r="N9" s="881"/>
      <c r="O9" s="881"/>
      <c r="P9" s="881"/>
    </row>
    <row r="10" spans="1:16" ht="8.25" customHeight="1">
      <c r="A10" s="1400"/>
      <c r="B10" s="1715"/>
      <c r="C10" s="538"/>
      <c r="D10" s="881"/>
      <c r="E10" s="1360"/>
      <c r="F10" s="1525"/>
      <c r="G10" s="538"/>
      <c r="H10" s="881"/>
      <c r="I10" s="37"/>
      <c r="J10" s="20"/>
      <c r="K10" s="1078" t="s">
        <v>30</v>
      </c>
      <c r="M10" s="881"/>
      <c r="N10" s="881"/>
      <c r="O10" s="881"/>
      <c r="P10" s="881"/>
    </row>
    <row r="11" spans="1:16" ht="8.15" customHeight="1">
      <c r="A11" s="1400"/>
      <c r="B11" s="1714" t="s">
        <v>12</v>
      </c>
      <c r="C11" s="538"/>
      <c r="D11" s="881"/>
      <c r="E11" s="359"/>
      <c r="F11" s="358"/>
      <c r="G11" s="1961" t="s">
        <v>387</v>
      </c>
      <c r="H11" s="1961"/>
      <c r="I11" s="37"/>
      <c r="J11" s="20"/>
      <c r="K11" s="1166"/>
      <c r="M11" s="881"/>
      <c r="N11" s="881"/>
      <c r="O11" s="881"/>
      <c r="P11" s="881"/>
    </row>
    <row r="12" spans="1:16" ht="10.5" customHeight="1">
      <c r="A12" s="1400"/>
      <c r="B12" s="1715"/>
      <c r="C12" s="538"/>
      <c r="D12" s="881"/>
      <c r="E12" s="359"/>
      <c r="F12" s="358"/>
      <c r="G12" s="1961"/>
      <c r="H12" s="1961"/>
      <c r="I12" s="359"/>
      <c r="J12" s="358"/>
      <c r="K12" s="356"/>
      <c r="N12" s="881"/>
      <c r="O12" s="881"/>
      <c r="P12" s="881"/>
    </row>
    <row r="13" spans="1:16" ht="8.25" customHeight="1">
      <c r="A13" s="1400"/>
      <c r="B13" s="1714" t="s">
        <v>13</v>
      </c>
      <c r="C13" s="1078"/>
      <c r="D13" s="1079"/>
      <c r="E13" s="1076"/>
      <c r="F13" s="1077"/>
      <c r="G13" s="1961"/>
      <c r="H13" s="1961"/>
      <c r="I13" s="359"/>
      <c r="J13" s="358"/>
      <c r="K13" s="356"/>
      <c r="N13" s="1079"/>
      <c r="O13" s="1079"/>
      <c r="P13" s="881"/>
    </row>
    <row r="14" spans="1:16" ht="8.25" customHeight="1">
      <c r="A14" s="1400"/>
      <c r="B14" s="1715"/>
      <c r="C14" s="1078"/>
      <c r="D14" s="1079" t="s">
        <v>30</v>
      </c>
      <c r="E14" s="1080"/>
      <c r="F14" s="1077"/>
      <c r="G14" s="1079"/>
      <c r="H14" s="1079"/>
      <c r="I14" s="1961" t="s">
        <v>387</v>
      </c>
      <c r="J14" s="1962"/>
      <c r="K14" s="356"/>
      <c r="N14" s="1079"/>
      <c r="O14" s="1079"/>
      <c r="P14" s="881"/>
    </row>
    <row r="15" spans="1:16" ht="8.25" customHeight="1">
      <c r="A15" s="1400"/>
      <c r="B15" s="1714" t="s">
        <v>14</v>
      </c>
      <c r="C15" s="1093" t="s">
        <v>30</v>
      </c>
      <c r="D15" s="1142">
        <v>310</v>
      </c>
      <c r="E15" s="1094" t="s">
        <v>389</v>
      </c>
      <c r="F15" s="1149" t="s">
        <v>30</v>
      </c>
      <c r="G15" s="538"/>
      <c r="H15" s="881"/>
      <c r="I15" s="1961"/>
      <c r="J15" s="1962"/>
      <c r="K15" s="356"/>
      <c r="N15" s="1166"/>
      <c r="O15" s="881"/>
      <c r="P15" s="881"/>
    </row>
    <row r="16" spans="1:16" ht="15.75" customHeight="1" thickBot="1">
      <c r="A16" s="1868"/>
      <c r="B16" s="1418"/>
      <c r="C16" s="806" t="s">
        <v>30</v>
      </c>
      <c r="D16" s="1114" t="s">
        <v>390</v>
      </c>
      <c r="E16" s="691">
        <v>310</v>
      </c>
      <c r="F16" s="1147" t="s">
        <v>30</v>
      </c>
      <c r="G16" s="643"/>
      <c r="H16" s="363"/>
      <c r="I16" s="1963"/>
      <c r="J16" s="1964"/>
      <c r="K16" s="1078"/>
      <c r="L16" s="1079"/>
      <c r="M16" s="1166"/>
      <c r="N16" s="1166"/>
      <c r="O16" s="881"/>
      <c r="P16" s="881"/>
    </row>
    <row r="17" spans="1:17" ht="8.15" customHeight="1">
      <c r="A17" s="1410" t="s">
        <v>5</v>
      </c>
      <c r="B17" s="1416" t="s">
        <v>9</v>
      </c>
      <c r="C17" s="1512" t="s">
        <v>383</v>
      </c>
      <c r="D17" s="1835" t="s">
        <v>30</v>
      </c>
      <c r="E17" s="1519" t="s">
        <v>30</v>
      </c>
      <c r="F17" s="1719">
        <v>304</v>
      </c>
      <c r="G17" s="1520" t="s">
        <v>408</v>
      </c>
      <c r="H17" s="1746" t="s">
        <v>30</v>
      </c>
      <c r="I17" s="1797" t="s">
        <v>30</v>
      </c>
      <c r="J17" s="1873">
        <v>310</v>
      </c>
      <c r="K17" s="1078"/>
      <c r="L17" s="1079"/>
      <c r="M17" s="881"/>
      <c r="N17" s="881"/>
      <c r="O17" s="881"/>
      <c r="P17" s="881"/>
    </row>
    <row r="18" spans="1:17" ht="8.15" customHeight="1">
      <c r="A18" s="1411"/>
      <c r="B18" s="1715"/>
      <c r="C18" s="1512"/>
      <c r="D18" s="1804"/>
      <c r="E18" s="1519"/>
      <c r="F18" s="1719"/>
      <c r="G18" s="1512"/>
      <c r="H18" s="1746"/>
      <c r="I18" s="1798"/>
      <c r="J18" s="1723"/>
      <c r="K18" s="356"/>
      <c r="L18" s="1166"/>
      <c r="M18" s="1166"/>
      <c r="N18" s="1166"/>
      <c r="O18" s="881"/>
      <c r="P18" s="881"/>
      <c r="Q18" s="1166"/>
    </row>
    <row r="19" spans="1:17" ht="8.15" customHeight="1">
      <c r="A19" s="1411"/>
      <c r="B19" s="1714" t="s">
        <v>10</v>
      </c>
      <c r="C19" s="1717">
        <v>304</v>
      </c>
      <c r="D19" s="1616" t="s">
        <v>30</v>
      </c>
      <c r="E19" s="1720" t="s">
        <v>30</v>
      </c>
      <c r="F19" s="1513" t="s">
        <v>383</v>
      </c>
      <c r="G19" s="1730">
        <v>310</v>
      </c>
      <c r="H19" s="1796" t="s">
        <v>30</v>
      </c>
      <c r="I19" s="1647" t="s">
        <v>30</v>
      </c>
      <c r="J19" s="1702" t="s">
        <v>378</v>
      </c>
      <c r="K19" s="356"/>
      <c r="L19" s="1513"/>
      <c r="M19" s="1799"/>
      <c r="N19" s="1513"/>
      <c r="O19" s="1799"/>
      <c r="P19" s="1166"/>
      <c r="Q19" s="1166"/>
    </row>
    <row r="20" spans="1:17" ht="8.15" customHeight="1">
      <c r="A20" s="1411"/>
      <c r="B20" s="1715"/>
      <c r="C20" s="1956"/>
      <c r="D20" s="1814"/>
      <c r="E20" s="1896"/>
      <c r="F20" s="1444"/>
      <c r="G20" s="1819"/>
      <c r="H20" s="1821"/>
      <c r="I20" s="1965"/>
      <c r="J20" s="1445"/>
      <c r="K20" s="356"/>
      <c r="L20" s="1513"/>
      <c r="M20" s="1799"/>
      <c r="N20" s="1513"/>
      <c r="O20" s="1799"/>
      <c r="P20" s="1166"/>
      <c r="Q20" s="1166"/>
    </row>
    <row r="21" spans="1:17" ht="8.15" customHeight="1">
      <c r="A21" s="1411"/>
      <c r="B21" s="1714" t="s">
        <v>11</v>
      </c>
      <c r="C21" s="1605" t="s">
        <v>801</v>
      </c>
      <c r="D21" s="1542"/>
      <c r="E21" s="1542"/>
      <c r="F21" s="1542"/>
      <c r="G21" s="1542"/>
      <c r="H21" s="1542"/>
      <c r="I21" s="1542"/>
      <c r="J21" s="1857"/>
      <c r="K21" s="356"/>
      <c r="L21" s="1737"/>
      <c r="M21" s="1513"/>
      <c r="N21" s="1737"/>
      <c r="O21" s="1513"/>
      <c r="P21" s="881"/>
      <c r="Q21" s="1166"/>
    </row>
    <row r="22" spans="1:17" ht="12.75" customHeight="1">
      <c r="A22" s="1411"/>
      <c r="B22" s="1715"/>
      <c r="C22" s="1529"/>
      <c r="D22" s="1530"/>
      <c r="E22" s="1530"/>
      <c r="F22" s="1530"/>
      <c r="G22" s="1530"/>
      <c r="H22" s="1530"/>
      <c r="I22" s="1530"/>
      <c r="J22" s="1858"/>
      <c r="K22" s="356"/>
      <c r="L22" s="1737"/>
      <c r="M22" s="1513"/>
      <c r="N22" s="1737"/>
      <c r="O22" s="1513"/>
      <c r="P22" s="365"/>
      <c r="Q22" s="1166"/>
    </row>
    <row r="23" spans="1:17" ht="8.15" customHeight="1">
      <c r="A23" s="1411"/>
      <c r="B23" s="1714" t="s">
        <v>12</v>
      </c>
      <c r="C23" s="356"/>
      <c r="D23" s="1166"/>
      <c r="E23" s="359"/>
      <c r="F23" s="881"/>
      <c r="G23" s="1834" t="s">
        <v>277</v>
      </c>
      <c r="H23" s="1719">
        <v>304</v>
      </c>
      <c r="I23" s="1798" t="s">
        <v>383</v>
      </c>
      <c r="J23" s="1723"/>
      <c r="K23" s="356"/>
      <c r="L23" s="1166"/>
      <c r="M23" s="1166"/>
      <c r="N23" s="1166"/>
      <c r="O23" s="1166"/>
      <c r="P23" s="1166"/>
      <c r="Q23" s="1166"/>
    </row>
    <row r="24" spans="1:17" ht="12" customHeight="1">
      <c r="A24" s="1411"/>
      <c r="B24" s="1715"/>
      <c r="C24" s="356"/>
      <c r="D24" s="1166"/>
      <c r="E24" s="807"/>
      <c r="F24" s="808"/>
      <c r="G24" s="1834"/>
      <c r="H24" s="1719"/>
      <c r="I24" s="1798"/>
      <c r="J24" s="1723"/>
      <c r="K24" s="356"/>
      <c r="L24" s="881"/>
      <c r="M24" s="1166"/>
      <c r="N24" s="1166"/>
      <c r="O24" s="1166"/>
      <c r="P24" s="1166"/>
      <c r="Q24" s="1166"/>
    </row>
    <row r="25" spans="1:17" ht="8.15" customHeight="1">
      <c r="A25" s="1411"/>
      <c r="B25" s="1714" t="s">
        <v>13</v>
      </c>
      <c r="C25" s="1512"/>
      <c r="D25" s="1809">
        <v>7</v>
      </c>
      <c r="E25" s="1519" t="s">
        <v>591</v>
      </c>
      <c r="F25" s="1746" t="s">
        <v>486</v>
      </c>
      <c r="G25" s="1717"/>
      <c r="H25" s="1513" t="s">
        <v>512</v>
      </c>
      <c r="I25" s="1720">
        <v>304</v>
      </c>
      <c r="J25" s="1702" t="s">
        <v>277</v>
      </c>
      <c r="K25" s="356"/>
      <c r="L25" s="1166"/>
      <c r="M25" s="1079"/>
      <c r="N25" s="1079"/>
      <c r="O25" s="1166"/>
      <c r="P25" s="1166"/>
      <c r="Q25" s="1166"/>
    </row>
    <row r="26" spans="1:17" ht="10.5" customHeight="1">
      <c r="A26" s="1411"/>
      <c r="B26" s="1715"/>
      <c r="C26" s="1512"/>
      <c r="D26" s="1809"/>
      <c r="E26" s="1519"/>
      <c r="F26" s="1746"/>
      <c r="G26" s="1956"/>
      <c r="H26" s="1444"/>
      <c r="I26" s="1720"/>
      <c r="J26" s="1702"/>
      <c r="K26" s="356"/>
      <c r="M26" s="1079"/>
      <c r="N26" s="1079"/>
      <c r="O26" s="1166"/>
      <c r="P26" s="1166"/>
      <c r="Q26" s="1166"/>
    </row>
    <row r="27" spans="1:17" ht="7.5" customHeight="1">
      <c r="A27" s="1411"/>
      <c r="B27" s="1714" t="s">
        <v>14</v>
      </c>
      <c r="C27" s="1951"/>
      <c r="D27" s="1518" t="s">
        <v>590</v>
      </c>
      <c r="E27" s="1953">
        <v>7</v>
      </c>
      <c r="F27" s="1624" t="s">
        <v>485</v>
      </c>
      <c r="G27" s="538"/>
      <c r="H27" s="881"/>
      <c r="I27" s="409"/>
      <c r="J27" s="412"/>
      <c r="K27" s="356"/>
      <c r="L27" s="1167" t="s">
        <v>30</v>
      </c>
      <c r="M27" s="1166"/>
      <c r="N27" s="1166"/>
      <c r="O27" s="1166"/>
      <c r="P27" s="1166"/>
      <c r="Q27" s="1166"/>
    </row>
    <row r="28" spans="1:17" ht="7.5" customHeight="1" thickBot="1">
      <c r="A28" s="1412"/>
      <c r="B28" s="1418"/>
      <c r="C28" s="1952"/>
      <c r="D28" s="1786"/>
      <c r="E28" s="1954"/>
      <c r="F28" s="1955"/>
      <c r="G28" s="643"/>
      <c r="H28" s="727"/>
      <c r="I28" s="642"/>
      <c r="J28" s="422"/>
      <c r="K28" s="356"/>
      <c r="M28" s="154"/>
      <c r="N28" s="154"/>
      <c r="O28" s="1166"/>
      <c r="P28" s="1166"/>
      <c r="Q28" s="1166"/>
    </row>
    <row r="29" spans="1:17" ht="8.15" customHeight="1">
      <c r="A29" s="1410" t="s">
        <v>82</v>
      </c>
      <c r="B29" s="1416" t="s">
        <v>9</v>
      </c>
      <c r="C29" s="397"/>
      <c r="D29" s="387"/>
      <c r="E29" s="1098" t="s">
        <v>277</v>
      </c>
      <c r="F29" s="802" t="s">
        <v>30</v>
      </c>
      <c r="G29" s="1966" t="s">
        <v>367</v>
      </c>
      <c r="H29" s="1967"/>
      <c r="I29" s="1967"/>
      <c r="J29" s="1968"/>
      <c r="K29" s="356"/>
      <c r="L29" s="1166"/>
      <c r="M29" s="154"/>
      <c r="N29" s="154"/>
      <c r="O29" s="1166"/>
      <c r="P29" s="1166"/>
      <c r="Q29" s="1166"/>
    </row>
    <row r="30" spans="1:17" ht="14.25" customHeight="1">
      <c r="A30" s="1411"/>
      <c r="B30" s="1715"/>
      <c r="C30" s="740"/>
      <c r="D30" s="681"/>
      <c r="E30" s="1143"/>
      <c r="F30" s="1121" t="s">
        <v>30</v>
      </c>
      <c r="G30" s="1577"/>
      <c r="H30" s="1578"/>
      <c r="I30" s="1578"/>
      <c r="J30" s="1579"/>
      <c r="K30" s="356"/>
      <c r="L30" s="1166"/>
      <c r="M30" s="154"/>
      <c r="N30" s="154"/>
      <c r="O30" s="881"/>
      <c r="P30" s="881"/>
      <c r="Q30" s="881"/>
    </row>
    <row r="31" spans="1:17" ht="10.5" customHeight="1">
      <c r="A31" s="1411"/>
      <c r="B31" s="1714" t="s">
        <v>10</v>
      </c>
      <c r="C31" s="1605" t="s">
        <v>508</v>
      </c>
      <c r="D31" s="1542"/>
      <c r="E31" s="1542"/>
      <c r="F31" s="1542"/>
      <c r="G31" s="1542"/>
      <c r="H31" s="1542"/>
      <c r="I31" s="1542"/>
      <c r="J31" s="1857"/>
      <c r="K31" s="1078"/>
      <c r="L31" s="1166"/>
      <c r="M31" s="154"/>
      <c r="N31" s="154"/>
      <c r="O31" s="881"/>
      <c r="P31" s="881"/>
      <c r="Q31" s="881"/>
    </row>
    <row r="32" spans="1:17" ht="12.75" customHeight="1">
      <c r="A32" s="1411"/>
      <c r="B32" s="1715"/>
      <c r="C32" s="1529"/>
      <c r="D32" s="1530"/>
      <c r="E32" s="1530"/>
      <c r="F32" s="1530"/>
      <c r="G32" s="1530"/>
      <c r="H32" s="1530"/>
      <c r="I32" s="1530"/>
      <c r="J32" s="1858"/>
      <c r="K32" s="1078"/>
      <c r="N32" s="1166"/>
      <c r="O32" s="1166"/>
      <c r="P32" s="1166"/>
      <c r="Q32" s="1166"/>
    </row>
    <row r="33" spans="1:25" ht="8.15" customHeight="1">
      <c r="A33" s="1411"/>
      <c r="B33" s="1714" t="s">
        <v>11</v>
      </c>
      <c r="C33" s="1440" t="s">
        <v>756</v>
      </c>
      <c r="D33" s="1746" t="s">
        <v>486</v>
      </c>
      <c r="E33" s="359"/>
      <c r="F33" s="881"/>
      <c r="G33" s="538"/>
      <c r="H33" s="881"/>
      <c r="I33" s="1519" t="s">
        <v>754</v>
      </c>
      <c r="J33" s="1723"/>
      <c r="K33" s="356"/>
      <c r="O33" s="1166"/>
      <c r="P33" s="1166"/>
      <c r="Q33" s="1166"/>
    </row>
    <row r="34" spans="1:25" ht="14.25" customHeight="1">
      <c r="A34" s="1411"/>
      <c r="B34" s="1715"/>
      <c r="C34" s="1443"/>
      <c r="D34" s="1746"/>
      <c r="E34" s="359"/>
      <c r="F34" s="881"/>
      <c r="G34" s="538"/>
      <c r="H34" s="881"/>
      <c r="I34" s="1519"/>
      <c r="J34" s="1723"/>
      <c r="K34" s="356"/>
      <c r="O34" s="1166"/>
      <c r="P34" s="1166"/>
      <c r="Q34" s="1166"/>
    </row>
    <row r="35" spans="1:25" ht="8.15" customHeight="1">
      <c r="A35" s="1411"/>
      <c r="B35" s="1714" t="s">
        <v>12</v>
      </c>
      <c r="C35" s="1730" t="s">
        <v>30</v>
      </c>
      <c r="D35" s="1796" t="s">
        <v>487</v>
      </c>
      <c r="E35" s="359"/>
      <c r="F35" s="881"/>
      <c r="G35" s="1512" t="s">
        <v>30</v>
      </c>
      <c r="H35" s="1799"/>
      <c r="I35" s="1720" t="s">
        <v>755</v>
      </c>
      <c r="J35" s="1624"/>
      <c r="K35" s="356"/>
      <c r="Q35" s="1166"/>
    </row>
    <row r="36" spans="1:25" ht="13.5" customHeight="1">
      <c r="A36" s="1411"/>
      <c r="B36" s="1715"/>
      <c r="C36" s="1731"/>
      <c r="D36" s="1814"/>
      <c r="E36" s="359"/>
      <c r="F36" s="358"/>
      <c r="G36" s="1512"/>
      <c r="H36" s="1799"/>
      <c r="I36" s="1720"/>
      <c r="J36" s="1624"/>
      <c r="K36" s="156"/>
      <c r="Q36" s="1166"/>
    </row>
    <row r="37" spans="1:25" ht="11.25" customHeight="1">
      <c r="A37" s="1411"/>
      <c r="B37" s="1714" t="s">
        <v>13</v>
      </c>
      <c r="C37" s="1736" t="s">
        <v>30</v>
      </c>
      <c r="D37" s="1518"/>
      <c r="F37" s="1121"/>
      <c r="G37" s="1512" t="s">
        <v>30</v>
      </c>
      <c r="H37" s="1804" t="s">
        <v>486</v>
      </c>
      <c r="I37" s="359"/>
      <c r="J37" s="358"/>
      <c r="K37" s="156"/>
    </row>
    <row r="38" spans="1:25" ht="8.15" customHeight="1">
      <c r="A38" s="1411"/>
      <c r="B38" s="1715"/>
      <c r="C38" s="1736"/>
      <c r="D38" s="1518"/>
      <c r="E38" s="1143"/>
      <c r="F38" s="1121"/>
      <c r="G38" s="1512"/>
      <c r="H38" s="1804"/>
      <c r="I38" s="359"/>
      <c r="J38" s="358"/>
      <c r="K38" s="156"/>
    </row>
    <row r="39" spans="1:25" ht="8.15" customHeight="1">
      <c r="A39" s="1411"/>
      <c r="B39" s="1714" t="s">
        <v>14</v>
      </c>
      <c r="C39" s="538"/>
      <c r="D39" s="881"/>
      <c r="E39" s="359"/>
      <c r="F39" s="881"/>
      <c r="G39" s="1730" t="s">
        <v>30</v>
      </c>
      <c r="H39" s="1796" t="s">
        <v>485</v>
      </c>
      <c r="I39" s="359"/>
      <c r="J39" s="358"/>
      <c r="K39" s="156"/>
      <c r="O39" s="1166"/>
      <c r="P39" s="1166"/>
      <c r="Q39" s="1166"/>
    </row>
    <row r="40" spans="1:25" ht="9.75" customHeight="1">
      <c r="A40" s="1411"/>
      <c r="B40" s="1417"/>
      <c r="C40" s="538"/>
      <c r="D40" s="881"/>
      <c r="E40" s="359"/>
      <c r="F40" s="881"/>
      <c r="G40" s="1819"/>
      <c r="H40" s="1814"/>
      <c r="I40" s="359"/>
      <c r="J40" s="358"/>
      <c r="K40" s="356"/>
      <c r="O40" s="1166"/>
      <c r="P40" s="1166"/>
      <c r="Q40" s="1166"/>
      <c r="R40" s="881"/>
      <c r="S40" s="881"/>
      <c r="T40" s="881"/>
      <c r="U40" s="881"/>
      <c r="V40" s="881"/>
      <c r="W40" s="881"/>
      <c r="X40" s="881"/>
      <c r="Y40" s="881"/>
    </row>
    <row r="41" spans="1:25" ht="6.75" customHeight="1">
      <c r="A41" s="1411"/>
      <c r="B41" s="1714" t="s">
        <v>24</v>
      </c>
      <c r="C41" s="538"/>
      <c r="D41" s="881"/>
      <c r="E41" s="359"/>
      <c r="F41" s="881"/>
      <c r="G41" s="332"/>
      <c r="H41" s="167"/>
      <c r="I41" s="1098"/>
      <c r="J41" s="1121"/>
      <c r="K41" s="1166"/>
      <c r="L41" s="154"/>
      <c r="O41" s="1166"/>
      <c r="P41" s="1166"/>
      <c r="Q41" s="1166"/>
      <c r="R41" s="881"/>
      <c r="S41" s="881"/>
      <c r="T41" s="881"/>
      <c r="U41" s="881"/>
      <c r="V41" s="881"/>
      <c r="W41" s="881"/>
      <c r="X41" s="881"/>
      <c r="Y41" s="881"/>
    </row>
    <row r="42" spans="1:25" ht="8.15" customHeight="1" thickBot="1">
      <c r="A42" s="1412"/>
      <c r="B42" s="1418"/>
      <c r="C42" s="538"/>
      <c r="D42" s="727"/>
      <c r="E42" s="359"/>
      <c r="F42" s="727"/>
      <c r="G42" s="371"/>
      <c r="H42" s="592"/>
      <c r="I42" s="532"/>
      <c r="J42" s="367"/>
      <c r="K42" s="1166"/>
      <c r="L42" s="154"/>
      <c r="M42" s="1166"/>
      <c r="N42" s="1166"/>
      <c r="O42" s="1166"/>
      <c r="P42" s="1166"/>
      <c r="Q42" s="1166"/>
      <c r="R42" s="881"/>
      <c r="S42" s="881"/>
      <c r="T42" s="881"/>
      <c r="U42" s="881"/>
      <c r="V42" s="881"/>
      <c r="W42" s="881"/>
      <c r="X42" s="881"/>
      <c r="Y42" s="881"/>
    </row>
    <row r="43" spans="1:25" ht="9" customHeight="1">
      <c r="A43" s="1410" t="s">
        <v>7</v>
      </c>
      <c r="B43" s="1416" t="s">
        <v>9</v>
      </c>
      <c r="C43" s="1966" t="s">
        <v>589</v>
      </c>
      <c r="D43" s="1967"/>
      <c r="E43" s="1967"/>
      <c r="F43" s="1968"/>
      <c r="G43" s="1520" t="s">
        <v>788</v>
      </c>
      <c r="H43" s="1863" t="s">
        <v>30</v>
      </c>
      <c r="I43" s="1522" t="s">
        <v>587</v>
      </c>
      <c r="J43" s="1982" t="s">
        <v>789</v>
      </c>
      <c r="K43" s="356"/>
      <c r="L43" s="154"/>
      <c r="M43" s="1166"/>
      <c r="N43" s="1166"/>
      <c r="O43" s="1166"/>
      <c r="P43" s="1166"/>
      <c r="Q43" s="1166"/>
      <c r="R43" s="881"/>
      <c r="S43" s="881"/>
      <c r="T43" s="881"/>
      <c r="U43" s="881"/>
      <c r="V43" s="881"/>
      <c r="W43" s="881"/>
      <c r="X43" s="881"/>
      <c r="Y43" s="881"/>
    </row>
    <row r="44" spans="1:25" ht="12" customHeight="1">
      <c r="A44" s="1411"/>
      <c r="B44" s="1715"/>
      <c r="C44" s="1577"/>
      <c r="D44" s="1578"/>
      <c r="E44" s="1578"/>
      <c r="F44" s="1579"/>
      <c r="G44" s="1443"/>
      <c r="H44" s="1746"/>
      <c r="I44" s="1519"/>
      <c r="J44" s="1983"/>
      <c r="K44" s="356"/>
      <c r="L44" s="43"/>
      <c r="M44" s="43"/>
      <c r="N44" s="43"/>
      <c r="O44" s="43"/>
      <c r="P44" s="43"/>
      <c r="Q44" s="43"/>
      <c r="R44" s="43"/>
      <c r="S44" s="43"/>
      <c r="T44" s="1166"/>
    </row>
    <row r="45" spans="1:25" ht="10.5" customHeight="1">
      <c r="A45" s="1411"/>
      <c r="B45" s="1714" t="s">
        <v>10</v>
      </c>
      <c r="C45" s="1979"/>
      <c r="D45" s="1513"/>
      <c r="E45" s="1942"/>
      <c r="F45" s="1518"/>
      <c r="G45" s="1730" t="s">
        <v>30</v>
      </c>
      <c r="H45" s="1796" t="s">
        <v>466</v>
      </c>
      <c r="I45" s="1720" t="s">
        <v>30</v>
      </c>
      <c r="J45" s="1624"/>
      <c r="K45" s="356"/>
      <c r="L45" s="43"/>
      <c r="M45" s="43"/>
      <c r="N45" s="43"/>
      <c r="O45" s="43"/>
      <c r="P45" s="43"/>
      <c r="Q45" s="43"/>
      <c r="R45" s="43"/>
      <c r="S45" s="43"/>
      <c r="T45" s="1166"/>
    </row>
    <row r="46" spans="1:25" ht="8.25" customHeight="1">
      <c r="A46" s="1411"/>
      <c r="B46" s="1715"/>
      <c r="C46" s="1980"/>
      <c r="D46" s="1444"/>
      <c r="E46" s="1909"/>
      <c r="F46" s="1684"/>
      <c r="G46" s="1819"/>
      <c r="H46" s="1821"/>
      <c r="I46" s="1896"/>
      <c r="J46" s="1900"/>
      <c r="K46" s="356"/>
      <c r="L46" s="1166"/>
      <c r="M46" s="1166"/>
      <c r="N46" s="1166"/>
      <c r="O46" s="1166"/>
      <c r="P46" s="1166"/>
      <c r="Q46" s="1166"/>
      <c r="R46" s="1166"/>
      <c r="S46" s="1166"/>
      <c r="T46" s="1166"/>
    </row>
    <row r="47" spans="1:25" ht="9" customHeight="1">
      <c r="A47" s="1411"/>
      <c r="B47" s="1714" t="s">
        <v>11</v>
      </c>
      <c r="C47" s="1973" t="s">
        <v>714</v>
      </c>
      <c r="D47" s="1974"/>
      <c r="E47" s="1974"/>
      <c r="F47" s="1974"/>
      <c r="G47" s="1974"/>
      <c r="H47" s="1974"/>
      <c r="I47" s="1974"/>
      <c r="J47" s="1975"/>
      <c r="K47" s="356"/>
      <c r="L47" s="1166"/>
      <c r="M47" s="1166"/>
      <c r="N47" s="1166"/>
      <c r="O47" s="1166"/>
      <c r="P47" s="1166"/>
      <c r="Q47" s="1166"/>
      <c r="R47" s="1166"/>
      <c r="S47" s="1166"/>
      <c r="T47" s="1166"/>
    </row>
    <row r="48" spans="1:25" ht="12.75" customHeight="1">
      <c r="A48" s="1411"/>
      <c r="B48" s="1715"/>
      <c r="C48" s="1976"/>
      <c r="D48" s="1977"/>
      <c r="E48" s="1977"/>
      <c r="F48" s="1977"/>
      <c r="G48" s="1977"/>
      <c r="H48" s="1977"/>
      <c r="I48" s="1977"/>
      <c r="J48" s="1978"/>
      <c r="K48" s="356"/>
      <c r="L48" s="1166"/>
      <c r="M48" s="1166"/>
      <c r="N48" s="1166"/>
      <c r="O48" s="1166"/>
      <c r="P48" s="1166"/>
      <c r="Q48" s="1166"/>
      <c r="R48" s="1166"/>
      <c r="S48" s="1166"/>
      <c r="T48" s="1166"/>
    </row>
    <row r="49" spans="1:22" ht="9.75" customHeight="1">
      <c r="A49" s="1411"/>
      <c r="B49" s="1714" t="s">
        <v>12</v>
      </c>
      <c r="C49" s="1605" t="s">
        <v>509</v>
      </c>
      <c r="D49" s="1542"/>
      <c r="E49" s="1542"/>
      <c r="F49" s="1542"/>
      <c r="G49" s="1542"/>
      <c r="H49" s="1542"/>
      <c r="I49" s="1542"/>
      <c r="J49" s="1857"/>
      <c r="K49" s="356"/>
      <c r="L49" s="1166"/>
      <c r="M49" s="1166"/>
      <c r="N49" s="1166"/>
      <c r="O49" s="1166"/>
      <c r="P49" s="1166"/>
      <c r="Q49" s="1166"/>
      <c r="R49" s="1166"/>
      <c r="S49" s="1166"/>
      <c r="T49" s="1166"/>
    </row>
    <row r="50" spans="1:22" ht="7.5" customHeight="1">
      <c r="A50" s="1411"/>
      <c r="B50" s="1715"/>
      <c r="C50" s="1529"/>
      <c r="D50" s="1530"/>
      <c r="E50" s="1530"/>
      <c r="F50" s="1530"/>
      <c r="G50" s="1530"/>
      <c r="H50" s="1530"/>
      <c r="I50" s="1530"/>
      <c r="J50" s="1858"/>
      <c r="K50" s="356"/>
      <c r="L50" s="1166"/>
      <c r="M50" s="1166"/>
      <c r="N50" s="1166"/>
      <c r="O50" s="1166"/>
      <c r="P50" s="1166"/>
      <c r="Q50" s="1166"/>
      <c r="R50" s="1166"/>
      <c r="S50" s="1166"/>
      <c r="T50" s="1166"/>
    </row>
    <row r="51" spans="1:22" ht="9.75" customHeight="1">
      <c r="A51" s="1411"/>
      <c r="B51" s="1714" t="s">
        <v>13</v>
      </c>
      <c r="C51" s="1512" t="s">
        <v>378</v>
      </c>
      <c r="D51" s="1746" t="s">
        <v>30</v>
      </c>
      <c r="E51" s="1971" t="s">
        <v>808</v>
      </c>
      <c r="F51" s="1809" t="s">
        <v>404</v>
      </c>
      <c r="G51" s="1512" t="s">
        <v>30</v>
      </c>
      <c r="H51" s="1799" t="s">
        <v>30</v>
      </c>
      <c r="I51" s="1798" t="s">
        <v>30</v>
      </c>
      <c r="J51" s="1695" t="s">
        <v>30</v>
      </c>
      <c r="K51" s="356" t="s">
        <v>30</v>
      </c>
    </row>
    <row r="52" spans="1:22" ht="9.75" customHeight="1">
      <c r="A52" s="1411"/>
      <c r="B52" s="1715"/>
      <c r="C52" s="1512"/>
      <c r="D52" s="1746"/>
      <c r="E52" s="1972"/>
      <c r="F52" s="1809"/>
      <c r="G52" s="1512"/>
      <c r="H52" s="1799"/>
      <c r="I52" s="1798"/>
      <c r="J52" s="1695"/>
      <c r="K52" s="356"/>
      <c r="L52" s="1167" t="s">
        <v>30</v>
      </c>
      <c r="M52" s="1167" t="s">
        <v>30</v>
      </c>
    </row>
    <row r="53" spans="1:22" ht="8.15" customHeight="1">
      <c r="A53" s="1411"/>
      <c r="B53" s="1714" t="s">
        <v>14</v>
      </c>
      <c r="C53" s="1717" t="s">
        <v>74</v>
      </c>
      <c r="D53" s="1969"/>
      <c r="E53" s="1720" t="s">
        <v>30</v>
      </c>
      <c r="F53" s="1616" t="s">
        <v>403</v>
      </c>
      <c r="G53" s="1724" t="s">
        <v>773</v>
      </c>
      <c r="H53" s="1725"/>
      <c r="I53" s="1725"/>
      <c r="J53" s="1726"/>
      <c r="K53" s="356"/>
    </row>
    <row r="54" spans="1:22" ht="10.5" customHeight="1">
      <c r="A54" s="1411"/>
      <c r="B54" s="1715"/>
      <c r="C54" s="1936"/>
      <c r="D54" s="1970"/>
      <c r="E54" s="1896"/>
      <c r="F54" s="1814"/>
      <c r="G54" s="1663"/>
      <c r="H54" s="1664"/>
      <c r="I54" s="1664"/>
      <c r="J54" s="1665"/>
      <c r="K54" s="356"/>
    </row>
    <row r="55" spans="1:22" ht="6" customHeight="1">
      <c r="A55" s="1087"/>
      <c r="B55" s="1714" t="s">
        <v>24</v>
      </c>
      <c r="C55" s="538"/>
      <c r="D55" s="881"/>
      <c r="E55" s="359"/>
      <c r="F55" s="881"/>
      <c r="G55" s="538"/>
      <c r="H55" s="881"/>
      <c r="I55" s="359"/>
      <c r="J55" s="358"/>
    </row>
    <row r="56" spans="1:22" ht="6.75" customHeight="1" thickBot="1">
      <c r="A56" s="1088"/>
      <c r="B56" s="1418"/>
      <c r="C56" s="643"/>
      <c r="D56" s="727"/>
      <c r="E56" s="532"/>
      <c r="F56" s="727"/>
      <c r="G56" s="643"/>
      <c r="H56" s="727"/>
      <c r="I56" s="532"/>
      <c r="J56" s="367"/>
    </row>
    <row r="57" spans="1:22" ht="10.5" customHeight="1">
      <c r="A57" s="1410" t="s">
        <v>8</v>
      </c>
      <c r="B57" s="1416" t="s">
        <v>9</v>
      </c>
      <c r="C57" s="1966" t="s">
        <v>588</v>
      </c>
      <c r="D57" s="1967"/>
      <c r="E57" s="1967"/>
      <c r="F57" s="1968"/>
      <c r="G57" s="1112"/>
      <c r="H57" s="1149">
        <v>304</v>
      </c>
      <c r="I57" s="1098" t="s">
        <v>391</v>
      </c>
      <c r="J57" s="1150" t="s">
        <v>30</v>
      </c>
      <c r="K57" s="356"/>
    </row>
    <row r="58" spans="1:22" ht="12.75" customHeight="1">
      <c r="A58" s="1411"/>
      <c r="B58" s="1715"/>
      <c r="C58" s="1577"/>
      <c r="D58" s="1578"/>
      <c r="E58" s="1578"/>
      <c r="F58" s="1579"/>
      <c r="G58" s="1169" t="s">
        <v>30</v>
      </c>
      <c r="H58" s="1120" t="s">
        <v>392</v>
      </c>
      <c r="I58" s="1172">
        <v>304</v>
      </c>
      <c r="J58" s="1113" t="s">
        <v>30</v>
      </c>
      <c r="K58" s="356"/>
    </row>
    <row r="59" spans="1:22" ht="9.75" customHeight="1">
      <c r="A59" s="1411"/>
      <c r="B59" s="1714" t="s">
        <v>10</v>
      </c>
      <c r="C59" s="1574" t="s">
        <v>318</v>
      </c>
      <c r="D59" s="1575"/>
      <c r="E59" s="1575"/>
      <c r="F59" s="1575"/>
      <c r="G59" s="1575"/>
      <c r="H59" s="1575"/>
      <c r="I59" s="1575"/>
      <c r="J59" s="1576"/>
      <c r="K59" s="356"/>
    </row>
    <row r="60" spans="1:22" ht="9" customHeight="1">
      <c r="A60" s="1411"/>
      <c r="B60" s="1715"/>
      <c r="C60" s="1577"/>
      <c r="D60" s="1578"/>
      <c r="E60" s="1578"/>
      <c r="F60" s="1578"/>
      <c r="G60" s="1578"/>
      <c r="H60" s="1578"/>
      <c r="I60" s="1578"/>
      <c r="J60" s="1579"/>
      <c r="K60" s="356"/>
      <c r="L60" s="689"/>
      <c r="M60" s="1166"/>
      <c r="N60" s="1166"/>
      <c r="O60" s="1166"/>
      <c r="P60" s="1166"/>
      <c r="Q60" s="1166"/>
      <c r="R60" s="1166"/>
      <c r="S60" s="1166"/>
      <c r="T60" s="1166"/>
      <c r="U60" s="1166"/>
      <c r="V60" s="1166"/>
    </row>
    <row r="61" spans="1:22" ht="9.75" customHeight="1">
      <c r="A61" s="1411"/>
      <c r="B61" s="1714" t="s">
        <v>11</v>
      </c>
      <c r="C61" s="1512" t="s">
        <v>593</v>
      </c>
      <c r="D61" s="1746" t="s">
        <v>30</v>
      </c>
      <c r="E61" s="1798"/>
      <c r="F61" s="1809">
        <v>303</v>
      </c>
      <c r="G61" s="1112"/>
      <c r="H61" s="1163" t="s">
        <v>30</v>
      </c>
      <c r="I61" s="1098" t="s">
        <v>30</v>
      </c>
      <c r="J61" s="802" t="s">
        <v>30</v>
      </c>
      <c r="K61" s="356"/>
      <c r="L61" s="1166"/>
      <c r="M61" s="1166"/>
      <c r="N61" s="1166"/>
      <c r="O61" s="1166"/>
      <c r="P61" s="1166"/>
      <c r="Q61" s="1166"/>
      <c r="R61" s="1166"/>
      <c r="S61" s="1166"/>
      <c r="T61" s="1166"/>
      <c r="U61" s="1166"/>
      <c r="V61" s="1166"/>
    </row>
    <row r="62" spans="1:22" ht="9.75" customHeight="1">
      <c r="A62" s="1411"/>
      <c r="B62" s="1715"/>
      <c r="C62" s="1512"/>
      <c r="D62" s="1746"/>
      <c r="E62" s="1798"/>
      <c r="F62" s="1809"/>
      <c r="G62" s="1131" t="s">
        <v>30</v>
      </c>
      <c r="H62" s="1094" t="s">
        <v>30</v>
      </c>
      <c r="I62" s="1143" t="s">
        <v>30</v>
      </c>
      <c r="J62" s="1121" t="s">
        <v>30</v>
      </c>
      <c r="K62" s="356"/>
      <c r="L62" s="1802"/>
      <c r="M62" s="1513"/>
      <c r="N62" s="1094"/>
      <c r="O62" s="1094"/>
      <c r="P62" s="1094"/>
      <c r="Q62" s="1138"/>
      <c r="R62" s="1094"/>
      <c r="S62" s="1138"/>
      <c r="T62" s="1166"/>
      <c r="U62" s="1166"/>
      <c r="V62" s="1166"/>
    </row>
    <row r="63" spans="1:22" ht="9" customHeight="1">
      <c r="A63" s="1411"/>
      <c r="B63" s="1714" t="s">
        <v>12</v>
      </c>
      <c r="C63" s="1717">
        <v>303</v>
      </c>
      <c r="D63" s="1616" t="s">
        <v>30</v>
      </c>
      <c r="E63" s="1836" t="s">
        <v>30</v>
      </c>
      <c r="F63" s="1616" t="s">
        <v>592</v>
      </c>
      <c r="G63" s="451"/>
      <c r="H63" s="1138"/>
      <c r="I63" s="1519" t="s">
        <v>30</v>
      </c>
      <c r="J63" s="358"/>
      <c r="K63" s="356"/>
      <c r="L63" s="1802"/>
      <c r="M63" s="1513"/>
      <c r="N63" s="1094"/>
      <c r="O63" s="1094"/>
      <c r="P63" s="1132"/>
      <c r="Q63" s="1094"/>
      <c r="R63" s="1132"/>
      <c r="S63" s="1094"/>
      <c r="T63" s="1166"/>
      <c r="U63" s="1166"/>
      <c r="V63" s="1166"/>
    </row>
    <row r="64" spans="1:22" ht="8.25" customHeight="1">
      <c r="A64" s="1411"/>
      <c r="B64" s="1715"/>
      <c r="C64" s="1717"/>
      <c r="D64" s="1616"/>
      <c r="E64" s="1981"/>
      <c r="F64" s="1814"/>
      <c r="G64" s="1093"/>
      <c r="H64" s="1094"/>
      <c r="I64" s="1519"/>
      <c r="J64" s="358"/>
      <c r="K64" s="356"/>
      <c r="L64" s="1094"/>
      <c r="M64" s="1138"/>
      <c r="N64" s="1094"/>
      <c r="O64" s="1138"/>
      <c r="P64" s="1138"/>
      <c r="Q64" s="1138"/>
      <c r="R64" s="1513"/>
      <c r="S64" s="881"/>
      <c r="T64" s="1166"/>
      <c r="U64" s="1166"/>
      <c r="V64" s="1166"/>
    </row>
    <row r="65" spans="1:22" ht="9.75" customHeight="1">
      <c r="A65" s="1411"/>
      <c r="B65" s="1714" t="s">
        <v>13</v>
      </c>
      <c r="C65" s="356"/>
      <c r="E65" s="882"/>
      <c r="G65" s="1574" t="s">
        <v>750</v>
      </c>
      <c r="H65" s="1575"/>
      <c r="I65" s="1575"/>
      <c r="J65" s="1576"/>
      <c r="K65" s="356"/>
      <c r="L65" s="1132"/>
      <c r="M65" s="1094"/>
      <c r="N65" s="1132"/>
      <c r="O65" s="1094"/>
      <c r="P65" s="1094"/>
      <c r="Q65" s="1094"/>
      <c r="R65" s="1513"/>
      <c r="S65" s="881"/>
      <c r="T65" s="1166"/>
      <c r="U65" s="1166"/>
      <c r="V65" s="1166"/>
    </row>
    <row r="66" spans="1:22" ht="8.25" customHeight="1">
      <c r="A66" s="1411"/>
      <c r="B66" s="1715"/>
      <c r="C66" s="356"/>
      <c r="D66" s="355"/>
      <c r="E66" s="353"/>
      <c r="F66" s="354"/>
      <c r="G66" s="1577"/>
      <c r="H66" s="1578"/>
      <c r="I66" s="1578"/>
      <c r="J66" s="1579"/>
      <c r="K66" s="356" t="s">
        <v>30</v>
      </c>
    </row>
    <row r="67" spans="1:22" ht="9" customHeight="1">
      <c r="A67" s="1411"/>
      <c r="B67" s="1714" t="s">
        <v>14</v>
      </c>
      <c r="C67" s="1093"/>
      <c r="D67" s="1138"/>
      <c r="E67" s="1098"/>
      <c r="F67" s="1116"/>
      <c r="G67" s="332"/>
      <c r="H67" s="167"/>
      <c r="I67" s="1098"/>
      <c r="J67" s="1121"/>
    </row>
    <row r="68" spans="1:22" ht="9.75" customHeight="1" thickBot="1">
      <c r="A68" s="1412"/>
      <c r="B68" s="1418"/>
      <c r="C68" s="925"/>
      <c r="D68" s="1147"/>
      <c r="E68" s="1153"/>
      <c r="F68" s="1157"/>
      <c r="G68" s="371"/>
      <c r="H68" s="592"/>
      <c r="I68" s="532"/>
      <c r="J68" s="367"/>
    </row>
    <row r="71" spans="1:22">
      <c r="C71" s="1166"/>
      <c r="D71" s="1166"/>
      <c r="E71" s="1166"/>
      <c r="F71" s="1166"/>
      <c r="G71" s="1166"/>
      <c r="H71" s="1166"/>
      <c r="I71" s="1166"/>
      <c r="J71" s="1166"/>
      <c r="K71" s="1166"/>
    </row>
    <row r="72" spans="1:22">
      <c r="C72" s="1513" t="s">
        <v>30</v>
      </c>
      <c r="D72" s="1799" t="s">
        <v>30</v>
      </c>
      <c r="E72" s="1513" t="s">
        <v>30</v>
      </c>
      <c r="F72" s="1799"/>
      <c r="G72" s="1513" t="s">
        <v>30</v>
      </c>
      <c r="H72" s="1513"/>
      <c r="I72" s="1796" t="s">
        <v>30</v>
      </c>
      <c r="J72" s="1732" t="s">
        <v>30</v>
      </c>
      <c r="K72" s="1166"/>
    </row>
    <row r="73" spans="1:22">
      <c r="C73" s="1513"/>
      <c r="D73" s="1799"/>
      <c r="E73" s="1513"/>
      <c r="F73" s="1799"/>
      <c r="G73" s="1513"/>
      <c r="H73" s="1513"/>
      <c r="I73" s="1796"/>
      <c r="J73" s="1732"/>
      <c r="K73" s="1166"/>
    </row>
    <row r="74" spans="1:22">
      <c r="C74" s="1737" t="s">
        <v>30</v>
      </c>
      <c r="D74" s="1796" t="s">
        <v>30</v>
      </c>
      <c r="E74" s="1737" t="s">
        <v>30</v>
      </c>
      <c r="F74" s="1513"/>
      <c r="G74" s="1094"/>
      <c r="H74" s="1094"/>
      <c r="I74" s="1737"/>
      <c r="J74" s="1513" t="s">
        <v>277</v>
      </c>
      <c r="K74" s="1166"/>
    </row>
    <row r="75" spans="1:22">
      <c r="C75" s="1737"/>
      <c r="D75" s="1796"/>
      <c r="E75" s="1737"/>
      <c r="F75" s="1513"/>
      <c r="G75" s="1094"/>
      <c r="H75" s="1094"/>
      <c r="I75" s="1737"/>
      <c r="J75" s="1513"/>
      <c r="K75" s="1166"/>
    </row>
    <row r="76" spans="1:22">
      <c r="C76" s="1166"/>
      <c r="D76" s="1166"/>
      <c r="E76" s="1166"/>
      <c r="F76" s="1166"/>
      <c r="G76" s="1166"/>
      <c r="H76" s="1166"/>
      <c r="I76" s="1166"/>
      <c r="J76" s="1166" t="s">
        <v>30</v>
      </c>
      <c r="K76" s="1166"/>
    </row>
  </sheetData>
  <mergeCells count="175">
    <mergeCell ref="R64:R65"/>
    <mergeCell ref="E61:E62"/>
    <mergeCell ref="F61:F62"/>
    <mergeCell ref="C63:C64"/>
    <mergeCell ref="D63:D64"/>
    <mergeCell ref="E63:E64"/>
    <mergeCell ref="F63:F64"/>
    <mergeCell ref="N19:N20"/>
    <mergeCell ref="O19:O20"/>
    <mergeCell ref="L21:L22"/>
    <mergeCell ref="M21:M22"/>
    <mergeCell ref="N21:N22"/>
    <mergeCell ref="O21:O22"/>
    <mergeCell ref="C25:C26"/>
    <mergeCell ref="D25:D26"/>
    <mergeCell ref="J43:J44"/>
    <mergeCell ref="G25:G26"/>
    <mergeCell ref="H25:H26"/>
    <mergeCell ref="I25:I26"/>
    <mergeCell ref="J25:J26"/>
    <mergeCell ref="G43:G44"/>
    <mergeCell ref="H43:H44"/>
    <mergeCell ref="G53:J54"/>
    <mergeCell ref="C31:J32"/>
    <mergeCell ref="B1:F2"/>
    <mergeCell ref="G65:J66"/>
    <mergeCell ref="C43:F44"/>
    <mergeCell ref="C57:F58"/>
    <mergeCell ref="L19:L20"/>
    <mergeCell ref="M19:M20"/>
    <mergeCell ref="L62:L63"/>
    <mergeCell ref="M62:M63"/>
    <mergeCell ref="B65:B66"/>
    <mergeCell ref="B51:B52"/>
    <mergeCell ref="B49:B50"/>
    <mergeCell ref="I45:I46"/>
    <mergeCell ref="J45:J46"/>
    <mergeCell ref="B47:B48"/>
    <mergeCell ref="C45:C46"/>
    <mergeCell ref="D45:D46"/>
    <mergeCell ref="E45:E46"/>
    <mergeCell ref="G39:G40"/>
    <mergeCell ref="H39:H40"/>
    <mergeCell ref="D35:D36"/>
    <mergeCell ref="G35:G36"/>
    <mergeCell ref="H35:H36"/>
    <mergeCell ref="I43:I44"/>
    <mergeCell ref="B45:B46"/>
    <mergeCell ref="J74:J75"/>
    <mergeCell ref="G1:J2"/>
    <mergeCell ref="G72:H73"/>
    <mergeCell ref="I72:I73"/>
    <mergeCell ref="J72:J73"/>
    <mergeCell ref="C74:C75"/>
    <mergeCell ref="D74:D75"/>
    <mergeCell ref="E74:E75"/>
    <mergeCell ref="F74:F75"/>
    <mergeCell ref="I74:I75"/>
    <mergeCell ref="C72:C73"/>
    <mergeCell ref="D72:D73"/>
    <mergeCell ref="E72:E73"/>
    <mergeCell ref="F72:F73"/>
    <mergeCell ref="I63:I64"/>
    <mergeCell ref="C49:J50"/>
    <mergeCell ref="C51:C52"/>
    <mergeCell ref="D51:D52"/>
    <mergeCell ref="E51:E52"/>
    <mergeCell ref="F51:F52"/>
    <mergeCell ref="C47:J48"/>
    <mergeCell ref="F45:F46"/>
    <mergeCell ref="G45:G46"/>
    <mergeCell ref="H45:H46"/>
    <mergeCell ref="B67:B68"/>
    <mergeCell ref="C61:C62"/>
    <mergeCell ref="D61:D62"/>
    <mergeCell ref="B63:B64"/>
    <mergeCell ref="G51:G52"/>
    <mergeCell ref="A57:A68"/>
    <mergeCell ref="B57:B58"/>
    <mergeCell ref="B59:B60"/>
    <mergeCell ref="C59:J60"/>
    <mergeCell ref="B61:B62"/>
    <mergeCell ref="B55:B56"/>
    <mergeCell ref="D53:D54"/>
    <mergeCell ref="E53:E54"/>
    <mergeCell ref="F53:F54"/>
    <mergeCell ref="A43:A54"/>
    <mergeCell ref="H51:H52"/>
    <mergeCell ref="I51:I52"/>
    <mergeCell ref="J51:J52"/>
    <mergeCell ref="B53:B54"/>
    <mergeCell ref="C53:C54"/>
    <mergeCell ref="B43:B44"/>
    <mergeCell ref="B33:B34"/>
    <mergeCell ref="C33:C34"/>
    <mergeCell ref="D33:D34"/>
    <mergeCell ref="B31:B32"/>
    <mergeCell ref="A29:A42"/>
    <mergeCell ref="B29:B30"/>
    <mergeCell ref="B41:B42"/>
    <mergeCell ref="G29:J30"/>
    <mergeCell ref="I35:I36"/>
    <mergeCell ref="J35:J36"/>
    <mergeCell ref="B37:B38"/>
    <mergeCell ref="C37:C38"/>
    <mergeCell ref="D37:D38"/>
    <mergeCell ref="I33:I34"/>
    <mergeCell ref="J33:J34"/>
    <mergeCell ref="B35:B36"/>
    <mergeCell ref="C35:C36"/>
    <mergeCell ref="G37:G38"/>
    <mergeCell ref="H37:H38"/>
    <mergeCell ref="B39:B40"/>
    <mergeCell ref="A17:A28"/>
    <mergeCell ref="B17:B18"/>
    <mergeCell ref="C17:C18"/>
    <mergeCell ref="D17:D18"/>
    <mergeCell ref="E17:E18"/>
    <mergeCell ref="C21:J22"/>
    <mergeCell ref="B23:B24"/>
    <mergeCell ref="I14:J16"/>
    <mergeCell ref="B15:B16"/>
    <mergeCell ref="B13:B14"/>
    <mergeCell ref="G11:H13"/>
    <mergeCell ref="B11:B12"/>
    <mergeCell ref="F19:F20"/>
    <mergeCell ref="G19:G20"/>
    <mergeCell ref="H19:H20"/>
    <mergeCell ref="I19:I20"/>
    <mergeCell ref="J19:J20"/>
    <mergeCell ref="B21:B22"/>
    <mergeCell ref="F17:F18"/>
    <mergeCell ref="B27:B28"/>
    <mergeCell ref="I23:I24"/>
    <mergeCell ref="J23:J24"/>
    <mergeCell ref="B25:B26"/>
    <mergeCell ref="E25:E26"/>
    <mergeCell ref="C4:D4"/>
    <mergeCell ref="E4:F4"/>
    <mergeCell ref="G4:H4"/>
    <mergeCell ref="I4:J4"/>
    <mergeCell ref="A5:A16"/>
    <mergeCell ref="B5:B6"/>
    <mergeCell ref="G3:J3"/>
    <mergeCell ref="A3:A4"/>
    <mergeCell ref="B3:B4"/>
    <mergeCell ref="C3:F3"/>
    <mergeCell ref="H7:H8"/>
    <mergeCell ref="I7:I8"/>
    <mergeCell ref="J7:J8"/>
    <mergeCell ref="B7:B8"/>
    <mergeCell ref="C5:D7"/>
    <mergeCell ref="L7:L8"/>
    <mergeCell ref="E8:F10"/>
    <mergeCell ref="B9:B10"/>
    <mergeCell ref="G7:G8"/>
    <mergeCell ref="G5:G6"/>
    <mergeCell ref="H5:H6"/>
    <mergeCell ref="I5:I6"/>
    <mergeCell ref="J5:J6"/>
    <mergeCell ref="C27:C28"/>
    <mergeCell ref="D27:D28"/>
    <mergeCell ref="E27:E28"/>
    <mergeCell ref="F27:F28"/>
    <mergeCell ref="F25:F26"/>
    <mergeCell ref="G23:G24"/>
    <mergeCell ref="H23:H24"/>
    <mergeCell ref="G17:G18"/>
    <mergeCell ref="H17:H18"/>
    <mergeCell ref="I17:I18"/>
    <mergeCell ref="J17:J18"/>
    <mergeCell ref="B19:B20"/>
    <mergeCell ref="C19:C20"/>
    <mergeCell ref="D19:D20"/>
    <mergeCell ref="E19:E20"/>
  </mergeCells>
  <printOptions horizontalCentered="1" verticalCentered="1"/>
  <pageMargins left="0.35433070866141703" right="0.74803149606299202" top="0.196850393700787" bottom="0.196850393700787" header="0.196850393700787" footer="0.31496062992126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</vt:lpstr>
      <vt:lpstr>AN IV En</vt:lpstr>
      <vt:lpstr>MASTER AN I</vt:lpstr>
      <vt:lpstr>MASTER AN II</vt:lpstr>
      <vt:lpstr>Curs</vt:lpstr>
      <vt:lpstr>Sali laborator Automatica</vt:lpstr>
      <vt:lpstr>Master CAP 31112</vt:lpstr>
      <vt:lpstr>Sali laborator Calculatoare</vt:lpstr>
      <vt:lpstr>sablon</vt:lpstr>
      <vt:lpstr>Sheet2</vt:lpstr>
      <vt:lpstr>'AN II'!Print_Area</vt:lpstr>
      <vt:lpstr>'AN II En'!Print_Area</vt:lpstr>
      <vt:lpstr>ANUNT!Print_Area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Iulia Clitan</cp:lastModifiedBy>
  <cp:lastPrinted>2016-09-27T07:52:30Z</cp:lastPrinted>
  <dcterms:created xsi:type="dcterms:W3CDTF">2002-02-02T07:05:49Z</dcterms:created>
  <dcterms:modified xsi:type="dcterms:W3CDTF">2016-10-23T13:32:47Z</dcterms:modified>
</cp:coreProperties>
</file>